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ыжимка 1" sheetId="1" r:id="rId1"/>
    <sheet name="Выжимка 2" sheetId="2" r:id="rId2"/>
  </sheets>
  <externalReferences>
    <externalReference r:id="rId5"/>
  </externalReferences>
  <definedNames>
    <definedName name="_xlnm.Print_Area" localSheetId="0">'Выжимка 1'!$A$1:$W$28</definedName>
    <definedName name="_xlnm.Print_Area" localSheetId="1">'Выжимка 2'!$A$1:$Y$32</definedName>
  </definedNames>
  <calcPr fullCalcOnLoad="1" fullPrecision="0"/>
</workbook>
</file>

<file path=xl/sharedStrings.xml><?xml version="1.0" encoding="utf-8"?>
<sst xmlns="http://schemas.openxmlformats.org/spreadsheetml/2006/main" count="183" uniqueCount="92">
  <si>
    <t>Брагинский</t>
  </si>
  <si>
    <t>Ветковский</t>
  </si>
  <si>
    <t>Гомельский</t>
  </si>
  <si>
    <t>Добрушский</t>
  </si>
  <si>
    <t>Ельский</t>
  </si>
  <si>
    <t>Житковичский</t>
  </si>
  <si>
    <t>Жлобинский</t>
  </si>
  <si>
    <t>Калинковичский</t>
  </si>
  <si>
    <t>Кормянский</t>
  </si>
  <si>
    <t>Лельчицкий</t>
  </si>
  <si>
    <t>Лоевский</t>
  </si>
  <si>
    <t>Мозырский</t>
  </si>
  <si>
    <t>Наровлянский</t>
  </si>
  <si>
    <t>Октябрьский</t>
  </si>
  <si>
    <t>Петриковский</t>
  </si>
  <si>
    <t>Речицкий</t>
  </si>
  <si>
    <t>Рогачевский</t>
  </si>
  <si>
    <t>Светлогорский</t>
  </si>
  <si>
    <t>Хойникский</t>
  </si>
  <si>
    <t>Чечерский</t>
  </si>
  <si>
    <t>По области</t>
  </si>
  <si>
    <t>№</t>
  </si>
  <si>
    <t>п/п</t>
  </si>
  <si>
    <t>Наименование</t>
  </si>
  <si>
    <t>районов</t>
  </si>
  <si>
    <t>телят</t>
  </si>
  <si>
    <t>всего,</t>
  </si>
  <si>
    <t>гол</t>
  </si>
  <si>
    <t>"+- к</t>
  </si>
  <si>
    <t>Осеменено на 100 коров</t>
  </si>
  <si>
    <t>коров</t>
  </si>
  <si>
    <t>телок</t>
  </si>
  <si>
    <t xml:space="preserve">Получено телят на 100 </t>
  </si>
  <si>
    <t>маток</t>
  </si>
  <si>
    <t>Наличие</t>
  </si>
  <si>
    <t>кор</t>
  </si>
  <si>
    <t>гр</t>
  </si>
  <si>
    <t>на 100</t>
  </si>
  <si>
    <t>граф.</t>
  </si>
  <si>
    <t>Ср.сут. привес</t>
  </si>
  <si>
    <t>рем. телок</t>
  </si>
  <si>
    <t>Б.-Кошелевский</t>
  </si>
  <si>
    <t>Получ</t>
  </si>
  <si>
    <t>Получено</t>
  </si>
  <si>
    <t>телят за месяц</t>
  </si>
  <si>
    <t>%</t>
  </si>
  <si>
    <t>выпол</t>
  </si>
  <si>
    <t>график</t>
  </si>
  <si>
    <t>Растел нетел</t>
  </si>
  <si>
    <t>14 г</t>
  </si>
  <si>
    <t>2015 г</t>
  </si>
  <si>
    <t>Анализ по воспроизводству стада на 1 августа  2015 года</t>
  </si>
  <si>
    <t>Анализ по воспроизводству стада на 1 вгуста  2015  года</t>
  </si>
  <si>
    <t>Осеменено коров</t>
  </si>
  <si>
    <t>Осеменено телок</t>
  </si>
  <si>
    <t>Растел</t>
  </si>
  <si>
    <t>Получено телят</t>
  </si>
  <si>
    <t>Ср.суточ.</t>
  </si>
  <si>
    <t>Нал.</t>
  </si>
  <si>
    <t>% нетехн.</t>
  </si>
  <si>
    <t>Всего</t>
  </si>
  <si>
    <t>пп</t>
  </si>
  <si>
    <t>в % к их наличию</t>
  </si>
  <si>
    <t>в % к наличию коров</t>
  </si>
  <si>
    <t>нетелей</t>
  </si>
  <si>
    <t xml:space="preserve">на 100 </t>
  </si>
  <si>
    <t>мр телят и</t>
  </si>
  <si>
    <t>привес</t>
  </si>
  <si>
    <t>+ -</t>
  </si>
  <si>
    <t>выб.те-</t>
  </si>
  <si>
    <t>наказан</t>
  </si>
  <si>
    <t>под раст15 г</t>
  </si>
  <si>
    <t>за август</t>
  </si>
  <si>
    <t>на 100 кор</t>
  </si>
  <si>
    <t>абортов</t>
  </si>
  <si>
    <t>рем.телок</t>
  </si>
  <si>
    <t>к 14</t>
  </si>
  <si>
    <t>на</t>
  </si>
  <si>
    <t>лок к при-</t>
  </si>
  <si>
    <t>инспект</t>
  </si>
  <si>
    <t>с нач.</t>
  </si>
  <si>
    <t>100</t>
  </si>
  <si>
    <t>ходу с</t>
  </si>
  <si>
    <t>службы</t>
  </si>
  <si>
    <t>1.08</t>
  </si>
  <si>
    <t>года</t>
  </si>
  <si>
    <t>н.г.</t>
  </si>
  <si>
    <t>Б-Кошелевск</t>
  </si>
  <si>
    <t>Житковичск</t>
  </si>
  <si>
    <t>Калинковичск</t>
  </si>
  <si>
    <t>Светлогорск</t>
  </si>
  <si>
    <t>+ - к 2014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</si>
</sst>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b/>
      <sz val="14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3" fillId="0" borderId="23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3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16" xfId="0" applyFont="1" applyBorder="1" applyAlignment="1">
      <alignment/>
    </xf>
    <xf numFmtId="0" fontId="12" fillId="0" borderId="16" xfId="0" applyFon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0" fontId="15" fillId="0" borderId="18" xfId="0" applyFont="1" applyBorder="1" applyAlignment="1">
      <alignment/>
    </xf>
    <xf numFmtId="1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24" xfId="0" applyBorder="1" applyAlignment="1">
      <alignment/>
    </xf>
    <xf numFmtId="0" fontId="15" fillId="0" borderId="11" xfId="0" applyFont="1" applyBorder="1" applyAlignment="1">
      <alignment/>
    </xf>
    <xf numFmtId="49" fontId="1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49" fontId="3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7;&#1084;&#1076;&#1077;&#1083;&#1086;\&#1042;&#1057;&#1071;%20&#1045;&#1046;&#1045;&#1052;&#1045;&#1057;&#1071;&#1063;&#1053;&#1040;&#1071;%20&#1057;&#1042;&#1054;&#1044;&#1050;&#1040;%20&#1085;&#1072;%201.08.2015%20&#1075;%20&#1050;&#1086;&#1074;&#1072;&#1083;&#1077;&#1074;%20&#1060;.&#104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еводство"/>
      <sheetName val="Коровы"/>
      <sheetName val="Телки"/>
      <sheetName val="Получено телят"/>
      <sheetName val="Привесы"/>
      <sheetName val="Ср.сут. по годам рождения"/>
      <sheetName val="Приплод поросят"/>
      <sheetName val="Ремонтные свинки"/>
      <sheetName val="Анализ по свиноводству"/>
      <sheetName val="Выбытие молодняка"/>
      <sheetName val="Инспектор"/>
      <sheetName val="Движение телок на 1.08.15 г"/>
      <sheetName val="Движение телок за МЕСЯЦ"/>
      <sheetName val="Весовые"/>
      <sheetName val="Структура телок по годам рожден"/>
      <sheetName val="Симменталы"/>
      <sheetName val="Новотельные"/>
      <sheetName val="Выжимка"/>
      <sheetName val="По Республиканской программе"/>
      <sheetName val="Опоросы свиноматок"/>
    </sheetNames>
    <sheetDataSet>
      <sheetData sheetId="10">
        <row r="9">
          <cell r="B9">
            <v>0</v>
          </cell>
        </row>
        <row r="13">
          <cell r="B13">
            <v>0</v>
          </cell>
        </row>
        <row r="17">
          <cell r="B17">
            <v>0</v>
          </cell>
        </row>
        <row r="18">
          <cell r="B18">
            <v>0</v>
          </cell>
        </row>
        <row r="20">
          <cell r="B20">
            <v>0</v>
          </cell>
        </row>
        <row r="24">
          <cell r="B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8"/>
  <sheetViews>
    <sheetView tabSelected="1" view="pageBreakPreview" zoomScale="70" zoomScaleNormal="75" zoomScaleSheetLayoutView="70" zoomScalePageLayoutView="0" workbookViewId="0" topLeftCell="A1">
      <selection activeCell="Q46" sqref="Q46"/>
    </sheetView>
  </sheetViews>
  <sheetFormatPr defaultColWidth="9.125" defaultRowHeight="12.75"/>
  <cols>
    <col min="1" max="1" width="3.375" style="0" customWidth="1"/>
    <col min="2" max="2" width="14.875" style="0" customWidth="1"/>
    <col min="3" max="3" width="8.125" style="0" customWidth="1"/>
    <col min="4" max="4" width="7.00390625" style="0" customWidth="1"/>
    <col min="5" max="5" width="8.00390625" style="0" customWidth="1"/>
    <col min="6" max="6" width="8.375" style="0" customWidth="1"/>
    <col min="7" max="8" width="7.625" style="0" customWidth="1"/>
    <col min="9" max="9" width="7.875" style="0" customWidth="1"/>
    <col min="10" max="10" width="7.125" style="0" customWidth="1"/>
    <col min="11" max="11" width="7.25390625" style="0" customWidth="1"/>
    <col min="12" max="12" width="7.00390625" style="0" customWidth="1"/>
    <col min="13" max="13" width="7.375" style="0" customWidth="1"/>
    <col min="14" max="14" width="6.75390625" style="0" customWidth="1"/>
    <col min="15" max="15" width="7.75390625" style="0" customWidth="1"/>
    <col min="16" max="16" width="7.25390625" style="0" customWidth="1"/>
    <col min="17" max="17" width="7.75390625" style="0" customWidth="1"/>
    <col min="18" max="18" width="8.00390625" style="0" customWidth="1"/>
    <col min="19" max="19" width="7.875" style="0" customWidth="1"/>
    <col min="20" max="22" width="7.00390625" style="0" customWidth="1"/>
    <col min="23" max="23" width="7.25390625" style="0" customWidth="1"/>
  </cols>
  <sheetData>
    <row r="1" spans="1:23" ht="18">
      <c r="A1" s="122" t="s">
        <v>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</row>
    <row r="3" spans="1:23" ht="16.5" customHeight="1">
      <c r="A3" s="4" t="s">
        <v>21</v>
      </c>
      <c r="B3" s="4" t="s">
        <v>23</v>
      </c>
      <c r="C3" s="4" t="s">
        <v>42</v>
      </c>
      <c r="D3" s="4"/>
      <c r="E3" s="117" t="s">
        <v>43</v>
      </c>
      <c r="F3" s="118"/>
      <c r="G3" s="4"/>
      <c r="H3" s="4"/>
      <c r="I3" s="117" t="s">
        <v>32</v>
      </c>
      <c r="J3" s="121"/>
      <c r="K3" s="121"/>
      <c r="L3" s="118"/>
      <c r="M3" s="117" t="s">
        <v>29</v>
      </c>
      <c r="N3" s="121"/>
      <c r="O3" s="121"/>
      <c r="P3" s="118"/>
      <c r="Q3" s="123" t="s">
        <v>48</v>
      </c>
      <c r="R3" s="124"/>
      <c r="S3" s="117" t="s">
        <v>34</v>
      </c>
      <c r="T3" s="121"/>
      <c r="U3" s="118"/>
      <c r="V3" s="117" t="s">
        <v>39</v>
      </c>
      <c r="W3" s="118"/>
    </row>
    <row r="4" spans="1:23" ht="16.5" customHeight="1">
      <c r="A4" s="5" t="s">
        <v>22</v>
      </c>
      <c r="B4" s="5" t="s">
        <v>24</v>
      </c>
      <c r="C4" s="5" t="s">
        <v>25</v>
      </c>
      <c r="D4" s="5" t="s">
        <v>28</v>
      </c>
      <c r="E4" s="115" t="s">
        <v>44</v>
      </c>
      <c r="F4" s="116"/>
      <c r="G4" s="5" t="s">
        <v>28</v>
      </c>
      <c r="H4" s="5" t="s">
        <v>45</v>
      </c>
      <c r="I4" s="115" t="s">
        <v>33</v>
      </c>
      <c r="J4" s="116"/>
      <c r="K4" s="115" t="s">
        <v>30</v>
      </c>
      <c r="L4" s="116"/>
      <c r="M4" s="115" t="s">
        <v>30</v>
      </c>
      <c r="N4" s="116"/>
      <c r="O4" s="119" t="s">
        <v>31</v>
      </c>
      <c r="P4" s="120"/>
      <c r="Q4" s="26" t="s">
        <v>37</v>
      </c>
      <c r="R4" s="11"/>
      <c r="S4" s="119" t="s">
        <v>31</v>
      </c>
      <c r="T4" s="125"/>
      <c r="U4" s="120"/>
      <c r="V4" s="119" t="s">
        <v>40</v>
      </c>
      <c r="W4" s="120"/>
    </row>
    <row r="5" spans="1:23" ht="16.5" customHeight="1">
      <c r="A5" s="5"/>
      <c r="B5" s="5"/>
      <c r="C5" s="6" t="s">
        <v>26</v>
      </c>
      <c r="D5" s="6" t="s">
        <v>49</v>
      </c>
      <c r="E5" s="11" t="s">
        <v>26</v>
      </c>
      <c r="F5" s="11" t="s">
        <v>28</v>
      </c>
      <c r="G5" s="6" t="s">
        <v>38</v>
      </c>
      <c r="H5" s="6" t="s">
        <v>46</v>
      </c>
      <c r="I5" s="4" t="s">
        <v>50</v>
      </c>
      <c r="J5" s="4" t="s">
        <v>28</v>
      </c>
      <c r="K5" s="4" t="s">
        <v>50</v>
      </c>
      <c r="L5" s="4" t="s">
        <v>28</v>
      </c>
      <c r="M5" s="4" t="s">
        <v>27</v>
      </c>
      <c r="N5" s="4" t="s">
        <v>28</v>
      </c>
      <c r="O5" s="4" t="s">
        <v>27</v>
      </c>
      <c r="P5" s="4" t="s">
        <v>28</v>
      </c>
      <c r="Q5" s="25" t="s">
        <v>30</v>
      </c>
      <c r="R5" s="5" t="s">
        <v>28</v>
      </c>
      <c r="S5" s="12" t="s">
        <v>27</v>
      </c>
      <c r="T5" s="4" t="s">
        <v>37</v>
      </c>
      <c r="U5" s="4" t="s">
        <v>28</v>
      </c>
      <c r="V5" s="4" t="s">
        <v>36</v>
      </c>
      <c r="W5" s="4" t="s">
        <v>28</v>
      </c>
    </row>
    <row r="6" spans="1:23" ht="16.5" customHeight="1">
      <c r="A6" s="6"/>
      <c r="B6" s="6"/>
      <c r="C6" s="8" t="s">
        <v>27</v>
      </c>
      <c r="D6" s="8"/>
      <c r="E6" s="8" t="s">
        <v>27</v>
      </c>
      <c r="F6" s="8" t="s">
        <v>49</v>
      </c>
      <c r="G6" s="8"/>
      <c r="H6" s="8" t="s">
        <v>47</v>
      </c>
      <c r="I6" s="8"/>
      <c r="J6" s="8" t="s">
        <v>49</v>
      </c>
      <c r="K6" s="8"/>
      <c r="L6" s="8" t="s">
        <v>49</v>
      </c>
      <c r="M6" s="8"/>
      <c r="N6" s="8" t="s">
        <v>49</v>
      </c>
      <c r="O6" s="8"/>
      <c r="P6" s="8" t="s">
        <v>49</v>
      </c>
      <c r="Q6" s="24" t="s">
        <v>27</v>
      </c>
      <c r="R6" s="8" t="s">
        <v>49</v>
      </c>
      <c r="S6" s="6"/>
      <c r="T6" s="6" t="s">
        <v>35</v>
      </c>
      <c r="U6" s="8" t="s">
        <v>49</v>
      </c>
      <c r="V6" s="8"/>
      <c r="W6" s="8" t="s">
        <v>49</v>
      </c>
    </row>
    <row r="7" spans="1:23" ht="16.5" customHeight="1">
      <c r="A7" s="1">
        <v>1</v>
      </c>
      <c r="B7" s="9" t="s">
        <v>0</v>
      </c>
      <c r="C7" s="29">
        <v>5279</v>
      </c>
      <c r="D7" s="29">
        <v>402</v>
      </c>
      <c r="E7" s="48">
        <v>473</v>
      </c>
      <c r="F7" s="43">
        <v>34</v>
      </c>
      <c r="G7" s="34">
        <v>43</v>
      </c>
      <c r="H7" s="44">
        <v>110</v>
      </c>
      <c r="I7" s="31">
        <v>49</v>
      </c>
      <c r="J7" s="31">
        <v>-7</v>
      </c>
      <c r="K7" s="30">
        <v>44</v>
      </c>
      <c r="L7" s="30">
        <v>1</v>
      </c>
      <c r="M7" s="31">
        <v>84</v>
      </c>
      <c r="N7" s="31">
        <v>1</v>
      </c>
      <c r="O7" s="31">
        <v>34</v>
      </c>
      <c r="P7" s="31">
        <v>1</v>
      </c>
      <c r="Q7" s="32">
        <v>20</v>
      </c>
      <c r="R7" s="31">
        <v>3</v>
      </c>
      <c r="S7" s="42">
        <v>10900</v>
      </c>
      <c r="T7" s="46">
        <v>129</v>
      </c>
      <c r="U7" s="46">
        <v>1</v>
      </c>
      <c r="V7" s="34">
        <v>580</v>
      </c>
      <c r="W7" s="33">
        <v>-80</v>
      </c>
    </row>
    <row r="8" spans="1:23" ht="16.5" customHeight="1">
      <c r="A8" s="2">
        <v>2</v>
      </c>
      <c r="B8" s="7" t="s">
        <v>41</v>
      </c>
      <c r="C8" s="29">
        <v>9366</v>
      </c>
      <c r="D8" s="29">
        <v>1091</v>
      </c>
      <c r="E8" s="48">
        <v>1309</v>
      </c>
      <c r="F8" s="43">
        <v>202</v>
      </c>
      <c r="G8" s="34">
        <v>122</v>
      </c>
      <c r="H8" s="44">
        <v>110</v>
      </c>
      <c r="I8" s="33">
        <v>58</v>
      </c>
      <c r="J8" s="33">
        <v>5</v>
      </c>
      <c r="K8" s="34">
        <v>50</v>
      </c>
      <c r="L8" s="34">
        <v>3</v>
      </c>
      <c r="M8" s="33">
        <v>62</v>
      </c>
      <c r="N8" s="33">
        <v>9</v>
      </c>
      <c r="O8" s="33">
        <v>24</v>
      </c>
      <c r="P8" s="33">
        <v>-1</v>
      </c>
      <c r="Q8" s="35">
        <v>15</v>
      </c>
      <c r="R8" s="33">
        <v>2</v>
      </c>
      <c r="S8" s="42">
        <v>17936</v>
      </c>
      <c r="T8" s="46">
        <v>122</v>
      </c>
      <c r="U8" s="46">
        <v>3</v>
      </c>
      <c r="V8" s="36">
        <v>611</v>
      </c>
      <c r="W8" s="33">
        <v>-71</v>
      </c>
    </row>
    <row r="9" spans="1:23" ht="16.5" customHeight="1">
      <c r="A9" s="2">
        <v>3</v>
      </c>
      <c r="B9" s="7" t="s">
        <v>1</v>
      </c>
      <c r="C9" s="29">
        <v>6690</v>
      </c>
      <c r="D9" s="29">
        <v>236</v>
      </c>
      <c r="E9" s="48">
        <v>869</v>
      </c>
      <c r="F9" s="43">
        <v>195</v>
      </c>
      <c r="G9" s="34">
        <v>135</v>
      </c>
      <c r="H9" s="44">
        <v>118</v>
      </c>
      <c r="I9" s="33">
        <v>77</v>
      </c>
      <c r="J9" s="33">
        <v>0</v>
      </c>
      <c r="K9" s="34">
        <v>55</v>
      </c>
      <c r="L9" s="34">
        <v>-1</v>
      </c>
      <c r="M9" s="33">
        <v>79</v>
      </c>
      <c r="N9" s="33">
        <v>-2</v>
      </c>
      <c r="O9" s="33">
        <v>34</v>
      </c>
      <c r="P9" s="33">
        <v>-3</v>
      </c>
      <c r="Q9" s="35">
        <v>25</v>
      </c>
      <c r="R9" s="33">
        <v>2</v>
      </c>
      <c r="S9" s="42">
        <v>11938</v>
      </c>
      <c r="T9" s="46">
        <v>141</v>
      </c>
      <c r="U9" s="46">
        <v>-1</v>
      </c>
      <c r="V9" s="36">
        <v>681</v>
      </c>
      <c r="W9" s="33">
        <v>-46</v>
      </c>
    </row>
    <row r="10" spans="1:23" ht="16.5" customHeight="1">
      <c r="A10" s="2">
        <v>4</v>
      </c>
      <c r="B10" s="7" t="s">
        <v>2</v>
      </c>
      <c r="C10" s="29">
        <v>9267</v>
      </c>
      <c r="D10" s="29">
        <v>-98</v>
      </c>
      <c r="E10" s="48">
        <v>1300</v>
      </c>
      <c r="F10" s="43">
        <v>81</v>
      </c>
      <c r="G10" s="34">
        <v>40</v>
      </c>
      <c r="H10" s="44">
        <v>103</v>
      </c>
      <c r="I10" s="33">
        <v>59</v>
      </c>
      <c r="J10" s="33">
        <v>-2</v>
      </c>
      <c r="K10" s="34">
        <v>48</v>
      </c>
      <c r="L10" s="34">
        <v>-2</v>
      </c>
      <c r="M10" s="33">
        <v>80</v>
      </c>
      <c r="N10" s="33">
        <v>-1</v>
      </c>
      <c r="O10" s="33">
        <v>32</v>
      </c>
      <c r="P10" s="33">
        <v>1</v>
      </c>
      <c r="Q10" s="35">
        <v>19</v>
      </c>
      <c r="R10" s="33">
        <v>-1</v>
      </c>
      <c r="S10" s="42">
        <v>16763</v>
      </c>
      <c r="T10" s="46">
        <v>118</v>
      </c>
      <c r="U10" s="46">
        <v>-2</v>
      </c>
      <c r="V10" s="36">
        <v>683</v>
      </c>
      <c r="W10" s="33">
        <v>55</v>
      </c>
    </row>
    <row r="11" spans="1:23" ht="16.5" customHeight="1">
      <c r="A11" s="2">
        <v>5</v>
      </c>
      <c r="B11" s="7" t="s">
        <v>3</v>
      </c>
      <c r="C11" s="29">
        <v>9108</v>
      </c>
      <c r="D11" s="29">
        <v>215</v>
      </c>
      <c r="E11" s="48">
        <v>955</v>
      </c>
      <c r="F11" s="43">
        <v>43</v>
      </c>
      <c r="G11" s="34">
        <v>-23</v>
      </c>
      <c r="H11" s="44">
        <v>98</v>
      </c>
      <c r="I11" s="33">
        <v>76</v>
      </c>
      <c r="J11" s="33">
        <v>0</v>
      </c>
      <c r="K11" s="34">
        <v>61</v>
      </c>
      <c r="L11" s="34">
        <v>0</v>
      </c>
      <c r="M11" s="33">
        <v>99</v>
      </c>
      <c r="N11" s="33">
        <v>0</v>
      </c>
      <c r="O11" s="33">
        <v>32</v>
      </c>
      <c r="P11" s="33">
        <v>0</v>
      </c>
      <c r="Q11" s="35">
        <v>18</v>
      </c>
      <c r="R11" s="33">
        <v>-1</v>
      </c>
      <c r="S11" s="42">
        <v>18624</v>
      </c>
      <c r="T11" s="46">
        <v>157</v>
      </c>
      <c r="U11" s="46">
        <v>-1</v>
      </c>
      <c r="V11" s="36">
        <v>678</v>
      </c>
      <c r="W11" s="33">
        <v>-30</v>
      </c>
    </row>
    <row r="12" spans="1:23" ht="16.5" customHeight="1">
      <c r="A12" s="2">
        <v>6</v>
      </c>
      <c r="B12" s="7" t="s">
        <v>4</v>
      </c>
      <c r="C12" s="29">
        <v>5697</v>
      </c>
      <c r="D12" s="29">
        <v>830</v>
      </c>
      <c r="E12" s="48">
        <v>801</v>
      </c>
      <c r="F12" s="43">
        <v>202</v>
      </c>
      <c r="G12" s="34">
        <v>257</v>
      </c>
      <c r="H12" s="44">
        <v>147</v>
      </c>
      <c r="I12" s="33">
        <v>64</v>
      </c>
      <c r="J12" s="33">
        <v>8</v>
      </c>
      <c r="K12" s="34">
        <v>50</v>
      </c>
      <c r="L12" s="34">
        <v>3</v>
      </c>
      <c r="M12" s="33">
        <v>69</v>
      </c>
      <c r="N12" s="33">
        <v>0</v>
      </c>
      <c r="O12" s="33">
        <v>27</v>
      </c>
      <c r="P12" s="33">
        <v>0</v>
      </c>
      <c r="Q12" s="35">
        <v>18</v>
      </c>
      <c r="R12" s="33">
        <v>4</v>
      </c>
      <c r="S12" s="42">
        <v>9972</v>
      </c>
      <c r="T12" s="46">
        <v>117</v>
      </c>
      <c r="U12" s="46">
        <v>3</v>
      </c>
      <c r="V12" s="36">
        <v>679</v>
      </c>
      <c r="W12" s="33">
        <v>110</v>
      </c>
    </row>
    <row r="13" spans="1:23" ht="16.5" customHeight="1">
      <c r="A13" s="2">
        <v>7</v>
      </c>
      <c r="B13" s="7" t="s">
        <v>5</v>
      </c>
      <c r="C13" s="29">
        <v>6402</v>
      </c>
      <c r="D13" s="29">
        <v>858</v>
      </c>
      <c r="E13" s="48">
        <v>929</v>
      </c>
      <c r="F13" s="43">
        <v>226</v>
      </c>
      <c r="G13" s="34">
        <v>238</v>
      </c>
      <c r="H13" s="44">
        <v>134</v>
      </c>
      <c r="I13" s="33">
        <v>67</v>
      </c>
      <c r="J13" s="33">
        <v>9</v>
      </c>
      <c r="K13" s="34">
        <v>52</v>
      </c>
      <c r="L13" s="34">
        <v>4</v>
      </c>
      <c r="M13" s="33">
        <v>87</v>
      </c>
      <c r="N13" s="33">
        <v>1</v>
      </c>
      <c r="O13" s="33">
        <v>30</v>
      </c>
      <c r="P13" s="33">
        <v>2</v>
      </c>
      <c r="Q13" s="35">
        <v>21</v>
      </c>
      <c r="R13" s="33">
        <v>5</v>
      </c>
      <c r="S13" s="42">
        <v>13239</v>
      </c>
      <c r="T13" s="46">
        <v>151</v>
      </c>
      <c r="U13" s="46">
        <v>3</v>
      </c>
      <c r="V13" s="36">
        <v>685</v>
      </c>
      <c r="W13" s="33">
        <v>7</v>
      </c>
    </row>
    <row r="14" spans="1:23" ht="16.5" customHeight="1">
      <c r="A14" s="2">
        <v>8</v>
      </c>
      <c r="B14" s="7" t="s">
        <v>6</v>
      </c>
      <c r="C14" s="29">
        <v>10225</v>
      </c>
      <c r="D14" s="29">
        <v>1531</v>
      </c>
      <c r="E14" s="48">
        <v>1505</v>
      </c>
      <c r="F14" s="43">
        <v>305</v>
      </c>
      <c r="G14" s="34">
        <v>278</v>
      </c>
      <c r="H14" s="44">
        <v>123</v>
      </c>
      <c r="I14" s="33">
        <v>63</v>
      </c>
      <c r="J14" s="33">
        <v>8</v>
      </c>
      <c r="K14" s="34">
        <v>46</v>
      </c>
      <c r="L14" s="34">
        <v>1</v>
      </c>
      <c r="M14" s="33">
        <v>76</v>
      </c>
      <c r="N14" s="33">
        <v>4</v>
      </c>
      <c r="O14" s="33">
        <v>28</v>
      </c>
      <c r="P14" s="33">
        <v>0</v>
      </c>
      <c r="Q14" s="35">
        <v>21</v>
      </c>
      <c r="R14" s="33">
        <v>6</v>
      </c>
      <c r="S14" s="42">
        <v>17270</v>
      </c>
      <c r="T14" s="46">
        <v>111</v>
      </c>
      <c r="U14" s="46">
        <v>-7</v>
      </c>
      <c r="V14" s="36">
        <v>672</v>
      </c>
      <c r="W14" s="33">
        <v>21</v>
      </c>
    </row>
    <row r="15" spans="1:23" ht="16.5" customHeight="1">
      <c r="A15" s="2">
        <v>9</v>
      </c>
      <c r="B15" s="7" t="s">
        <v>7</v>
      </c>
      <c r="C15" s="29">
        <v>8743</v>
      </c>
      <c r="D15" s="29">
        <v>1134</v>
      </c>
      <c r="E15" s="48">
        <v>1061</v>
      </c>
      <c r="F15" s="43">
        <v>85</v>
      </c>
      <c r="G15" s="34">
        <v>128</v>
      </c>
      <c r="H15" s="44">
        <v>114</v>
      </c>
      <c r="I15" s="33">
        <v>61</v>
      </c>
      <c r="J15" s="33">
        <v>9</v>
      </c>
      <c r="K15" s="34">
        <v>49</v>
      </c>
      <c r="L15" s="34">
        <v>6</v>
      </c>
      <c r="M15" s="33">
        <v>84</v>
      </c>
      <c r="N15" s="33">
        <v>3</v>
      </c>
      <c r="O15" s="33">
        <v>28</v>
      </c>
      <c r="P15" s="33">
        <v>1</v>
      </c>
      <c r="Q15" s="35">
        <v>16</v>
      </c>
      <c r="R15" s="33">
        <v>4</v>
      </c>
      <c r="S15" s="42">
        <v>19250</v>
      </c>
      <c r="T15" s="46">
        <v>139</v>
      </c>
      <c r="U15" s="46">
        <v>21</v>
      </c>
      <c r="V15" s="36">
        <v>710</v>
      </c>
      <c r="W15" s="33">
        <v>0</v>
      </c>
    </row>
    <row r="16" spans="1:23" ht="16.5" customHeight="1">
      <c r="A16" s="2">
        <v>10</v>
      </c>
      <c r="B16" s="7" t="s">
        <v>8</v>
      </c>
      <c r="C16" s="29">
        <v>4236</v>
      </c>
      <c r="D16" s="29">
        <v>666</v>
      </c>
      <c r="E16" s="48">
        <v>505</v>
      </c>
      <c r="F16" s="43">
        <v>1</v>
      </c>
      <c r="G16" s="34">
        <v>-70</v>
      </c>
      <c r="H16" s="44">
        <v>88</v>
      </c>
      <c r="I16" s="33">
        <v>65</v>
      </c>
      <c r="J16" s="33">
        <v>10</v>
      </c>
      <c r="K16" s="34">
        <v>49</v>
      </c>
      <c r="L16" s="34">
        <v>7</v>
      </c>
      <c r="M16" s="33">
        <v>71</v>
      </c>
      <c r="N16" s="33">
        <v>7</v>
      </c>
      <c r="O16" s="33">
        <v>28</v>
      </c>
      <c r="P16" s="33">
        <v>1</v>
      </c>
      <c r="Q16" s="35">
        <v>20</v>
      </c>
      <c r="R16" s="33">
        <v>3</v>
      </c>
      <c r="S16" s="42">
        <v>8312</v>
      </c>
      <c r="T16" s="46">
        <v>132</v>
      </c>
      <c r="U16" s="46">
        <v>10</v>
      </c>
      <c r="V16" s="36">
        <v>733</v>
      </c>
      <c r="W16" s="33">
        <v>56</v>
      </c>
    </row>
    <row r="17" spans="1:23" ht="16.5" customHeight="1">
      <c r="A17" s="2">
        <v>11</v>
      </c>
      <c r="B17" s="7" t="s">
        <v>9</v>
      </c>
      <c r="C17" s="29">
        <v>4719</v>
      </c>
      <c r="D17" s="29">
        <v>196</v>
      </c>
      <c r="E17" s="48">
        <v>530</v>
      </c>
      <c r="F17" s="43">
        <v>36</v>
      </c>
      <c r="G17" s="34">
        <v>11</v>
      </c>
      <c r="H17" s="44">
        <v>102</v>
      </c>
      <c r="I17" s="33">
        <v>62</v>
      </c>
      <c r="J17" s="33">
        <v>7</v>
      </c>
      <c r="K17" s="34">
        <v>49</v>
      </c>
      <c r="L17" s="34">
        <v>0</v>
      </c>
      <c r="M17" s="33">
        <v>75</v>
      </c>
      <c r="N17" s="33">
        <v>0</v>
      </c>
      <c r="O17" s="33">
        <v>26</v>
      </c>
      <c r="P17" s="33">
        <v>0</v>
      </c>
      <c r="Q17" s="35">
        <v>16</v>
      </c>
      <c r="R17" s="33">
        <v>1</v>
      </c>
      <c r="S17" s="42">
        <v>8880</v>
      </c>
      <c r="T17" s="46">
        <v>120</v>
      </c>
      <c r="U17" s="46">
        <v>2</v>
      </c>
      <c r="V17" s="36">
        <v>661</v>
      </c>
      <c r="W17" s="33">
        <v>26</v>
      </c>
    </row>
    <row r="18" spans="1:23" ht="16.5" customHeight="1">
      <c r="A18" s="2">
        <v>12</v>
      </c>
      <c r="B18" s="7" t="s">
        <v>10</v>
      </c>
      <c r="C18" s="29">
        <v>4501</v>
      </c>
      <c r="D18" s="29">
        <v>57</v>
      </c>
      <c r="E18" s="48">
        <v>623</v>
      </c>
      <c r="F18" s="43">
        <v>177</v>
      </c>
      <c r="G18" s="34">
        <v>170</v>
      </c>
      <c r="H18" s="44">
        <v>138</v>
      </c>
      <c r="I18" s="33">
        <v>60</v>
      </c>
      <c r="J18" s="33">
        <v>0</v>
      </c>
      <c r="K18" s="34">
        <v>49</v>
      </c>
      <c r="L18" s="34">
        <v>1</v>
      </c>
      <c r="M18" s="33">
        <v>90</v>
      </c>
      <c r="N18" s="33">
        <v>0</v>
      </c>
      <c r="O18" s="33">
        <v>30</v>
      </c>
      <c r="P18" s="33">
        <v>0</v>
      </c>
      <c r="Q18" s="35">
        <v>13</v>
      </c>
      <c r="R18" s="33">
        <v>-2</v>
      </c>
      <c r="S18" s="42">
        <v>9642</v>
      </c>
      <c r="T18" s="46">
        <v>132</v>
      </c>
      <c r="U18" s="46">
        <v>5</v>
      </c>
      <c r="V18" s="36">
        <v>596</v>
      </c>
      <c r="W18" s="33">
        <v>107</v>
      </c>
    </row>
    <row r="19" spans="1:23" ht="16.5" customHeight="1">
      <c r="A19" s="2">
        <v>13</v>
      </c>
      <c r="B19" s="7" t="s">
        <v>11</v>
      </c>
      <c r="C19" s="29">
        <v>5704</v>
      </c>
      <c r="D19" s="29">
        <v>350</v>
      </c>
      <c r="E19" s="48">
        <v>846</v>
      </c>
      <c r="F19" s="43">
        <v>39</v>
      </c>
      <c r="G19" s="34">
        <v>72</v>
      </c>
      <c r="H19" s="44">
        <v>109</v>
      </c>
      <c r="I19" s="33">
        <v>68</v>
      </c>
      <c r="J19" s="33">
        <v>1</v>
      </c>
      <c r="K19" s="34">
        <v>52</v>
      </c>
      <c r="L19" s="34">
        <v>2</v>
      </c>
      <c r="M19" s="33">
        <v>77</v>
      </c>
      <c r="N19" s="33">
        <v>-2</v>
      </c>
      <c r="O19" s="33">
        <v>29</v>
      </c>
      <c r="P19" s="33">
        <v>0</v>
      </c>
      <c r="Q19" s="35">
        <v>24</v>
      </c>
      <c r="R19" s="33">
        <v>-1</v>
      </c>
      <c r="S19" s="42">
        <v>10040</v>
      </c>
      <c r="T19" s="46">
        <v>130</v>
      </c>
      <c r="U19" s="46">
        <v>-3</v>
      </c>
      <c r="V19" s="36">
        <v>727</v>
      </c>
      <c r="W19" s="33">
        <v>9</v>
      </c>
    </row>
    <row r="20" spans="1:23" ht="16.5" customHeight="1">
      <c r="A20" s="2">
        <v>14</v>
      </c>
      <c r="B20" s="7" t="s">
        <v>12</v>
      </c>
      <c r="C20" s="29">
        <v>1617</v>
      </c>
      <c r="D20" s="29">
        <v>511</v>
      </c>
      <c r="E20" s="48">
        <v>177</v>
      </c>
      <c r="F20" s="43">
        <v>22</v>
      </c>
      <c r="G20" s="34">
        <v>22</v>
      </c>
      <c r="H20" s="44">
        <v>114</v>
      </c>
      <c r="I20" s="33">
        <v>64</v>
      </c>
      <c r="J20" s="33">
        <v>18</v>
      </c>
      <c r="K20" s="34">
        <v>46</v>
      </c>
      <c r="L20" s="34">
        <v>7</v>
      </c>
      <c r="M20" s="33">
        <v>77</v>
      </c>
      <c r="N20" s="33">
        <v>21</v>
      </c>
      <c r="O20" s="33">
        <v>19</v>
      </c>
      <c r="P20" s="33">
        <v>-2</v>
      </c>
      <c r="Q20" s="35">
        <v>26</v>
      </c>
      <c r="R20" s="33">
        <v>18</v>
      </c>
      <c r="S20" s="42">
        <v>2317</v>
      </c>
      <c r="T20" s="46">
        <v>101</v>
      </c>
      <c r="U20" s="46">
        <v>-9</v>
      </c>
      <c r="V20" s="36">
        <v>672</v>
      </c>
      <c r="W20" s="33">
        <v>446</v>
      </c>
    </row>
    <row r="21" spans="1:23" ht="16.5" customHeight="1">
      <c r="A21" s="2">
        <v>15</v>
      </c>
      <c r="B21" s="7" t="s">
        <v>13</v>
      </c>
      <c r="C21" s="29">
        <v>5193</v>
      </c>
      <c r="D21" s="29">
        <v>788</v>
      </c>
      <c r="E21" s="48">
        <v>506</v>
      </c>
      <c r="F21" s="43">
        <v>-121</v>
      </c>
      <c r="G21" s="34">
        <v>-19</v>
      </c>
      <c r="H21" s="44">
        <v>96</v>
      </c>
      <c r="I21" s="33">
        <v>61</v>
      </c>
      <c r="J21" s="33">
        <v>9</v>
      </c>
      <c r="K21" s="34">
        <v>50</v>
      </c>
      <c r="L21" s="34">
        <v>4</v>
      </c>
      <c r="M21" s="33">
        <v>73</v>
      </c>
      <c r="N21" s="33">
        <v>1</v>
      </c>
      <c r="O21" s="33">
        <v>22</v>
      </c>
      <c r="P21" s="33">
        <v>-3</v>
      </c>
      <c r="Q21" s="35">
        <v>15</v>
      </c>
      <c r="R21" s="33">
        <v>6</v>
      </c>
      <c r="S21" s="42">
        <v>10463</v>
      </c>
      <c r="T21" s="46">
        <v>128</v>
      </c>
      <c r="U21" s="46">
        <v>10</v>
      </c>
      <c r="V21" s="36">
        <v>519</v>
      </c>
      <c r="W21" s="33">
        <v>-66</v>
      </c>
    </row>
    <row r="22" spans="1:23" ht="16.5" customHeight="1">
      <c r="A22" s="2">
        <v>16</v>
      </c>
      <c r="B22" s="7" t="s">
        <v>14</v>
      </c>
      <c r="C22" s="29">
        <v>7404</v>
      </c>
      <c r="D22" s="29">
        <v>392</v>
      </c>
      <c r="E22" s="48">
        <v>935</v>
      </c>
      <c r="F22" s="43">
        <v>68</v>
      </c>
      <c r="G22" s="34">
        <v>55</v>
      </c>
      <c r="H22" s="44">
        <v>106</v>
      </c>
      <c r="I22" s="33">
        <v>57</v>
      </c>
      <c r="J22" s="33">
        <v>1</v>
      </c>
      <c r="K22" s="34">
        <v>48</v>
      </c>
      <c r="L22" s="34">
        <v>2</v>
      </c>
      <c r="M22" s="33">
        <v>78</v>
      </c>
      <c r="N22" s="33">
        <v>2</v>
      </c>
      <c r="O22" s="33">
        <v>25</v>
      </c>
      <c r="P22" s="33">
        <v>2</v>
      </c>
      <c r="Q22" s="35">
        <v>17</v>
      </c>
      <c r="R22" s="33">
        <v>3</v>
      </c>
      <c r="S22" s="42">
        <v>13729</v>
      </c>
      <c r="T22" s="46">
        <v>115</v>
      </c>
      <c r="U22" s="46">
        <v>3</v>
      </c>
      <c r="V22" s="36">
        <v>626</v>
      </c>
      <c r="W22" s="33">
        <v>9</v>
      </c>
    </row>
    <row r="23" spans="1:23" ht="16.5" customHeight="1">
      <c r="A23" s="2">
        <v>17</v>
      </c>
      <c r="B23" s="7" t="s">
        <v>15</v>
      </c>
      <c r="C23" s="29">
        <v>11102</v>
      </c>
      <c r="D23" s="29">
        <v>-63</v>
      </c>
      <c r="E23" s="48">
        <v>1554</v>
      </c>
      <c r="F23" s="43">
        <v>50</v>
      </c>
      <c r="G23" s="34">
        <v>192</v>
      </c>
      <c r="H23" s="44">
        <v>114</v>
      </c>
      <c r="I23" s="33">
        <v>52</v>
      </c>
      <c r="J23" s="33">
        <v>1</v>
      </c>
      <c r="K23" s="34">
        <v>43</v>
      </c>
      <c r="L23" s="34">
        <v>-2</v>
      </c>
      <c r="M23" s="33">
        <v>71</v>
      </c>
      <c r="N23" s="33">
        <v>1</v>
      </c>
      <c r="O23" s="33">
        <v>26</v>
      </c>
      <c r="P23" s="33">
        <v>2</v>
      </c>
      <c r="Q23" s="35">
        <v>19</v>
      </c>
      <c r="R23" s="33">
        <v>-1</v>
      </c>
      <c r="S23" s="42">
        <v>22880</v>
      </c>
      <c r="T23" s="46">
        <v>129</v>
      </c>
      <c r="U23" s="46">
        <v>0</v>
      </c>
      <c r="V23" s="36">
        <v>693</v>
      </c>
      <c r="W23" s="33">
        <v>34</v>
      </c>
    </row>
    <row r="24" spans="1:23" ht="16.5" customHeight="1">
      <c r="A24" s="2">
        <v>18</v>
      </c>
      <c r="B24" s="7" t="s">
        <v>16</v>
      </c>
      <c r="C24" s="29">
        <v>11889</v>
      </c>
      <c r="D24" s="29">
        <v>305</v>
      </c>
      <c r="E24" s="48">
        <v>1585</v>
      </c>
      <c r="F24" s="43">
        <v>145</v>
      </c>
      <c r="G24" s="34">
        <v>3</v>
      </c>
      <c r="H24" s="44">
        <v>100</v>
      </c>
      <c r="I24" s="33">
        <v>68</v>
      </c>
      <c r="J24" s="33">
        <v>1</v>
      </c>
      <c r="K24" s="34">
        <v>52</v>
      </c>
      <c r="L24" s="34">
        <v>1</v>
      </c>
      <c r="M24" s="33">
        <v>85</v>
      </c>
      <c r="N24" s="33">
        <v>-1</v>
      </c>
      <c r="O24" s="33">
        <v>31</v>
      </c>
      <c r="P24" s="33">
        <v>0</v>
      </c>
      <c r="Q24" s="35">
        <v>19</v>
      </c>
      <c r="R24" s="33">
        <v>0</v>
      </c>
      <c r="S24" s="42">
        <v>22674</v>
      </c>
      <c r="T24" s="46">
        <v>132</v>
      </c>
      <c r="U24" s="46">
        <v>0</v>
      </c>
      <c r="V24" s="36">
        <v>690</v>
      </c>
      <c r="W24" s="33">
        <v>1</v>
      </c>
    </row>
    <row r="25" spans="1:23" ht="16.5" customHeight="1">
      <c r="A25" s="2">
        <v>19</v>
      </c>
      <c r="B25" s="7" t="s">
        <v>17</v>
      </c>
      <c r="C25" s="29">
        <v>7410</v>
      </c>
      <c r="D25" s="29">
        <v>0</v>
      </c>
      <c r="E25" s="48">
        <v>1024</v>
      </c>
      <c r="F25" s="43">
        <v>-42</v>
      </c>
      <c r="G25" s="34">
        <v>33</v>
      </c>
      <c r="H25" s="44">
        <v>103</v>
      </c>
      <c r="I25" s="33">
        <v>62</v>
      </c>
      <c r="J25" s="33">
        <v>-4</v>
      </c>
      <c r="K25" s="34">
        <v>51</v>
      </c>
      <c r="L25" s="34">
        <v>0</v>
      </c>
      <c r="M25" s="33">
        <v>82</v>
      </c>
      <c r="N25" s="33">
        <v>0</v>
      </c>
      <c r="O25" s="33">
        <v>29</v>
      </c>
      <c r="P25" s="33">
        <v>-1</v>
      </c>
      <c r="Q25" s="35">
        <v>23</v>
      </c>
      <c r="R25" s="33">
        <v>-3</v>
      </c>
      <c r="S25" s="42">
        <v>13149</v>
      </c>
      <c r="T25" s="46">
        <v>128</v>
      </c>
      <c r="U25" s="46">
        <v>-1</v>
      </c>
      <c r="V25" s="36">
        <v>616</v>
      </c>
      <c r="W25" s="33">
        <v>36</v>
      </c>
    </row>
    <row r="26" spans="1:23" ht="16.5" customHeight="1">
      <c r="A26" s="2">
        <v>20</v>
      </c>
      <c r="B26" s="7" t="s">
        <v>18</v>
      </c>
      <c r="C26" s="29">
        <v>4776</v>
      </c>
      <c r="D26" s="29">
        <v>715</v>
      </c>
      <c r="E26" s="48">
        <v>678</v>
      </c>
      <c r="F26" s="43">
        <v>107</v>
      </c>
      <c r="G26" s="34">
        <v>28</v>
      </c>
      <c r="H26" s="44">
        <v>104</v>
      </c>
      <c r="I26" s="33">
        <v>60</v>
      </c>
      <c r="J26" s="33">
        <v>8</v>
      </c>
      <c r="K26" s="34">
        <v>46</v>
      </c>
      <c r="L26" s="34">
        <v>6</v>
      </c>
      <c r="M26" s="33">
        <v>66</v>
      </c>
      <c r="N26" s="33">
        <v>4</v>
      </c>
      <c r="O26" s="33">
        <v>28</v>
      </c>
      <c r="P26" s="33">
        <v>1</v>
      </c>
      <c r="Q26" s="35">
        <v>19</v>
      </c>
      <c r="R26" s="33">
        <v>3</v>
      </c>
      <c r="S26" s="42">
        <v>9770</v>
      </c>
      <c r="T26" s="46">
        <v>128</v>
      </c>
      <c r="U26" s="46">
        <v>9</v>
      </c>
      <c r="V26" s="36">
        <v>634</v>
      </c>
      <c r="W26" s="33">
        <v>-52</v>
      </c>
    </row>
    <row r="27" spans="1:23" ht="16.5" customHeight="1" thickBot="1">
      <c r="A27" s="3">
        <v>21</v>
      </c>
      <c r="B27" s="10" t="s">
        <v>19</v>
      </c>
      <c r="C27" s="39">
        <v>4625</v>
      </c>
      <c r="D27" s="39">
        <v>567</v>
      </c>
      <c r="E27" s="49">
        <v>616</v>
      </c>
      <c r="F27" s="40">
        <v>33</v>
      </c>
      <c r="G27" s="41">
        <v>-4</v>
      </c>
      <c r="H27" s="55">
        <v>99</v>
      </c>
      <c r="I27" s="31">
        <v>66</v>
      </c>
      <c r="J27" s="31">
        <v>2</v>
      </c>
      <c r="K27" s="30">
        <v>52</v>
      </c>
      <c r="L27" s="30">
        <v>5</v>
      </c>
      <c r="M27" s="31">
        <v>72</v>
      </c>
      <c r="N27" s="31">
        <v>0</v>
      </c>
      <c r="O27" s="31">
        <v>29</v>
      </c>
      <c r="P27" s="31">
        <v>-1</v>
      </c>
      <c r="Q27" s="32">
        <v>22</v>
      </c>
      <c r="R27" s="31">
        <v>0</v>
      </c>
      <c r="S27" s="47">
        <v>9576</v>
      </c>
      <c r="T27" s="45">
        <v>153</v>
      </c>
      <c r="U27" s="45">
        <v>4</v>
      </c>
      <c r="V27" s="37">
        <v>679</v>
      </c>
      <c r="W27" s="38">
        <v>21</v>
      </c>
    </row>
    <row r="28" spans="1:23" ht="16.5" customHeight="1" thickBot="1">
      <c r="A28" s="28"/>
      <c r="B28" s="28" t="s">
        <v>20</v>
      </c>
      <c r="C28" s="50">
        <v>143953</v>
      </c>
      <c r="D28" s="50">
        <v>10683</v>
      </c>
      <c r="E28" s="50">
        <v>18781</v>
      </c>
      <c r="F28" s="50">
        <v>1888</v>
      </c>
      <c r="G28" s="27">
        <v>1711</v>
      </c>
      <c r="H28" s="27">
        <v>110</v>
      </c>
      <c r="I28" s="28">
        <v>62</v>
      </c>
      <c r="J28" s="28">
        <v>3</v>
      </c>
      <c r="K28" s="27">
        <v>49</v>
      </c>
      <c r="L28" s="27">
        <v>1</v>
      </c>
      <c r="M28" s="28">
        <v>78</v>
      </c>
      <c r="N28" s="28">
        <v>2</v>
      </c>
      <c r="O28" s="28">
        <v>28</v>
      </c>
      <c r="P28" s="28">
        <v>0</v>
      </c>
      <c r="Q28" s="27">
        <v>19</v>
      </c>
      <c r="R28" s="28">
        <v>2</v>
      </c>
      <c r="S28" s="53">
        <v>277324</v>
      </c>
      <c r="T28" s="54">
        <v>129</v>
      </c>
      <c r="U28" s="54">
        <v>2</v>
      </c>
      <c r="V28" s="27">
        <v>658</v>
      </c>
      <c r="W28" s="28">
        <v>28</v>
      </c>
    </row>
    <row r="29" spans="1:23" ht="15.75" customHeight="1">
      <c r="A29" s="51"/>
      <c r="B29" s="51"/>
      <c r="C29" s="52"/>
      <c r="D29" s="52"/>
      <c r="E29" s="21"/>
      <c r="F29" s="52"/>
      <c r="G29" s="52"/>
      <c r="H29" s="52"/>
      <c r="I29" s="51"/>
      <c r="J29" s="51"/>
      <c r="K29" s="52"/>
      <c r="L29" s="52"/>
      <c r="M29" s="51"/>
      <c r="N29" s="51"/>
      <c r="O29" s="51"/>
      <c r="P29" s="51"/>
      <c r="Q29" s="52"/>
      <c r="R29" s="51"/>
      <c r="S29" s="17"/>
      <c r="T29" s="18"/>
      <c r="U29" s="18"/>
      <c r="V29" s="51"/>
      <c r="W29" s="51"/>
    </row>
    <row r="30" spans="1:10" ht="12.75">
      <c r="A30" s="15"/>
      <c r="B30" s="15"/>
      <c r="C30" s="19"/>
      <c r="D30" s="15"/>
      <c r="E30" s="16"/>
      <c r="F30" s="15"/>
      <c r="G30" s="15"/>
      <c r="H30" s="15"/>
      <c r="I30" s="15"/>
      <c r="J30" s="15"/>
    </row>
    <row r="31" spans="1:10" ht="12.75">
      <c r="A31" s="15"/>
      <c r="B31" s="15"/>
      <c r="C31" s="19"/>
      <c r="D31" s="15"/>
      <c r="E31" s="16"/>
      <c r="F31" s="15"/>
      <c r="G31" s="15"/>
      <c r="H31" s="15"/>
      <c r="I31" s="15"/>
      <c r="J31" s="15"/>
    </row>
    <row r="32" spans="1:10" ht="12.75">
      <c r="A32" s="15"/>
      <c r="B32" s="15"/>
      <c r="C32" s="19"/>
      <c r="D32" s="15"/>
      <c r="E32" s="16"/>
      <c r="F32" s="15"/>
      <c r="G32" s="15"/>
      <c r="H32" s="15"/>
      <c r="I32" s="15"/>
      <c r="J32" s="15"/>
    </row>
    <row r="33" spans="1:10" ht="12.75">
      <c r="A33" s="15"/>
      <c r="B33" s="15"/>
      <c r="C33" s="19"/>
      <c r="D33" s="15"/>
      <c r="E33" s="16"/>
      <c r="F33" s="15"/>
      <c r="G33" s="15"/>
      <c r="H33" s="15"/>
      <c r="I33" s="15"/>
      <c r="J33" s="15"/>
    </row>
    <row r="34" spans="1:10" ht="12.75">
      <c r="A34" s="15"/>
      <c r="B34" s="15"/>
      <c r="C34" s="19"/>
      <c r="D34" s="15"/>
      <c r="E34" s="16"/>
      <c r="F34" s="15"/>
      <c r="G34" s="15"/>
      <c r="H34" s="15"/>
      <c r="I34" s="15"/>
      <c r="J34" s="15"/>
    </row>
    <row r="35" spans="1:10" ht="12.75">
      <c r="A35" s="15"/>
      <c r="B35" s="15"/>
      <c r="C35" s="19"/>
      <c r="D35" s="15"/>
      <c r="E35" s="16"/>
      <c r="F35" s="15"/>
      <c r="G35" s="15"/>
      <c r="H35" s="15"/>
      <c r="I35" s="15"/>
      <c r="J35" s="15"/>
    </row>
    <row r="36" spans="1:10" ht="12.75">
      <c r="A36" s="15"/>
      <c r="B36" s="15"/>
      <c r="C36" s="19"/>
      <c r="D36" s="15"/>
      <c r="E36" s="16"/>
      <c r="F36" s="15"/>
      <c r="G36" s="15"/>
      <c r="H36" s="15"/>
      <c r="I36" s="15"/>
      <c r="J36" s="15"/>
    </row>
    <row r="37" spans="1:10" ht="12.75">
      <c r="A37" s="15"/>
      <c r="B37" s="15"/>
      <c r="C37" s="19"/>
      <c r="D37" s="15"/>
      <c r="E37" s="16"/>
      <c r="F37" s="15"/>
      <c r="G37" s="15"/>
      <c r="H37" s="15"/>
      <c r="I37" s="15"/>
      <c r="J37" s="15"/>
    </row>
    <row r="38" spans="1:10" ht="12.75">
      <c r="A38" s="15"/>
      <c r="B38" s="15"/>
      <c r="C38" s="19"/>
      <c r="D38" s="15"/>
      <c r="E38" s="16"/>
      <c r="F38" s="15"/>
      <c r="G38" s="15"/>
      <c r="H38" s="15"/>
      <c r="I38" s="15"/>
      <c r="J38" s="15"/>
    </row>
    <row r="39" spans="1:10" ht="12.75">
      <c r="A39" s="15"/>
      <c r="B39" s="15"/>
      <c r="C39" s="19"/>
      <c r="D39" s="15"/>
      <c r="E39" s="16"/>
      <c r="F39" s="15"/>
      <c r="G39" s="15"/>
      <c r="H39" s="15"/>
      <c r="I39" s="15"/>
      <c r="J39" s="15"/>
    </row>
    <row r="40" spans="1:10" ht="12.75">
      <c r="A40" s="15"/>
      <c r="B40" s="15"/>
      <c r="C40" s="19"/>
      <c r="D40" s="15"/>
      <c r="E40" s="16"/>
      <c r="F40" s="15"/>
      <c r="G40" s="15"/>
      <c r="H40" s="15"/>
      <c r="I40" s="15"/>
      <c r="J40" s="15"/>
    </row>
    <row r="41" spans="1:10" ht="12.75">
      <c r="A41" s="15"/>
      <c r="B41" s="15"/>
      <c r="C41" s="19"/>
      <c r="D41" s="15"/>
      <c r="E41" s="16"/>
      <c r="F41" s="15"/>
      <c r="G41" s="15"/>
      <c r="H41" s="15"/>
      <c r="I41" s="15"/>
      <c r="J41" s="15"/>
    </row>
    <row r="42" spans="1:10" ht="12.75">
      <c r="A42" s="15"/>
      <c r="B42" s="15"/>
      <c r="C42" s="19"/>
      <c r="D42" s="15"/>
      <c r="E42" s="16"/>
      <c r="F42" s="15"/>
      <c r="G42" s="15"/>
      <c r="H42" s="15"/>
      <c r="I42" s="15"/>
      <c r="J42" s="15"/>
    </row>
    <row r="43" spans="1:10" ht="12.75">
      <c r="A43" s="15"/>
      <c r="B43" s="15"/>
      <c r="C43" s="19"/>
      <c r="D43" s="15"/>
      <c r="E43" s="16"/>
      <c r="F43" s="15"/>
      <c r="G43" s="15"/>
      <c r="H43" s="15"/>
      <c r="I43" s="15"/>
      <c r="J43" s="15"/>
    </row>
    <row r="44" spans="1:10" ht="12.75">
      <c r="A44" s="15"/>
      <c r="B44" s="15"/>
      <c r="C44" s="19"/>
      <c r="D44" s="15"/>
      <c r="E44" s="16"/>
      <c r="F44" s="15"/>
      <c r="G44" s="15"/>
      <c r="H44" s="15"/>
      <c r="I44" s="15"/>
      <c r="J44" s="15"/>
    </row>
    <row r="45" spans="1:10" ht="12.75">
      <c r="A45" s="15"/>
      <c r="B45" s="15"/>
      <c r="C45" s="19"/>
      <c r="D45" s="15"/>
      <c r="E45" s="16"/>
      <c r="F45" s="15"/>
      <c r="G45" s="15"/>
      <c r="H45" s="15"/>
      <c r="I45" s="15"/>
      <c r="J45" s="15"/>
    </row>
    <row r="46" spans="1:10" ht="12.75">
      <c r="A46" s="15"/>
      <c r="B46" s="15"/>
      <c r="C46" s="19"/>
      <c r="D46" s="15"/>
      <c r="E46" s="16"/>
      <c r="F46" s="15"/>
      <c r="G46" s="15"/>
      <c r="H46" s="15"/>
      <c r="I46" s="15"/>
      <c r="J46" s="15"/>
    </row>
    <row r="47" spans="1:10" ht="12.75">
      <c r="A47" s="15"/>
      <c r="B47" s="15"/>
      <c r="C47" s="19"/>
      <c r="D47" s="15"/>
      <c r="E47" s="16"/>
      <c r="F47" s="15"/>
      <c r="G47" s="15"/>
      <c r="H47" s="15"/>
      <c r="I47" s="15"/>
      <c r="J47" s="15"/>
    </row>
    <row r="48" spans="1:10" ht="15">
      <c r="A48" s="20"/>
      <c r="B48" s="20"/>
      <c r="C48" s="21"/>
      <c r="D48" s="15"/>
      <c r="E48" s="16"/>
      <c r="F48" s="15"/>
      <c r="G48" s="15"/>
      <c r="H48" s="15"/>
      <c r="I48" s="15"/>
      <c r="J48" s="15"/>
    </row>
    <row r="49" spans="1:10" ht="12.7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2.7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2.75">
      <c r="A51" s="15"/>
      <c r="B51" s="15"/>
      <c r="C51" s="22"/>
      <c r="D51" s="15"/>
      <c r="E51" s="15"/>
      <c r="F51" s="15"/>
      <c r="G51" s="15"/>
      <c r="H51" s="15"/>
      <c r="I51" s="15"/>
      <c r="J51" s="15"/>
    </row>
    <row r="52" spans="1:10" ht="12.75">
      <c r="A52" s="15"/>
      <c r="B52" s="15"/>
      <c r="C52" s="22"/>
      <c r="D52" s="15"/>
      <c r="E52" s="15"/>
      <c r="F52" s="15"/>
      <c r="G52" s="15"/>
      <c r="H52" s="15"/>
      <c r="I52" s="15"/>
      <c r="J52" s="15"/>
    </row>
    <row r="53" spans="1:10" ht="12.75">
      <c r="A53" s="15"/>
      <c r="B53" s="15"/>
      <c r="C53" s="22"/>
      <c r="D53" s="15"/>
      <c r="E53" s="15"/>
      <c r="F53" s="15"/>
      <c r="G53" s="15"/>
      <c r="H53" s="15"/>
      <c r="I53" s="15"/>
      <c r="J53" s="15"/>
    </row>
    <row r="54" spans="1:10" ht="12.75">
      <c r="A54" s="15"/>
      <c r="B54" s="15"/>
      <c r="C54" s="22"/>
      <c r="D54" s="15"/>
      <c r="E54" s="15"/>
      <c r="F54" s="15"/>
      <c r="G54" s="15"/>
      <c r="H54" s="15"/>
      <c r="I54" s="15"/>
      <c r="J54" s="15"/>
    </row>
    <row r="55" spans="1:10" ht="12.75">
      <c r="A55" s="15"/>
      <c r="B55" s="15"/>
      <c r="C55" s="22"/>
      <c r="D55" s="15"/>
      <c r="E55" s="15"/>
      <c r="F55" s="15"/>
      <c r="G55" s="15"/>
      <c r="H55" s="15"/>
      <c r="I55" s="15"/>
      <c r="J55" s="15"/>
    </row>
    <row r="56" spans="1:10" ht="12.75">
      <c r="A56" s="15"/>
      <c r="B56" s="15"/>
      <c r="C56" s="22"/>
      <c r="D56" s="15"/>
      <c r="E56" s="15"/>
      <c r="F56" s="15"/>
      <c r="G56" s="15"/>
      <c r="H56" s="15"/>
      <c r="I56" s="15"/>
      <c r="J56" s="15"/>
    </row>
    <row r="57" spans="1:10" ht="12.75">
      <c r="A57" s="15"/>
      <c r="B57" s="15"/>
      <c r="C57" s="22"/>
      <c r="D57" s="15"/>
      <c r="E57" s="15"/>
      <c r="F57" s="15"/>
      <c r="G57" s="15"/>
      <c r="H57" s="15"/>
      <c r="I57" s="15"/>
      <c r="J57" s="15"/>
    </row>
    <row r="58" spans="1:10" ht="12.75">
      <c r="A58" s="15"/>
      <c r="B58" s="15"/>
      <c r="C58" s="22"/>
      <c r="D58" s="15"/>
      <c r="E58" s="15"/>
      <c r="F58" s="15"/>
      <c r="G58" s="15"/>
      <c r="H58" s="15"/>
      <c r="I58" s="15"/>
      <c r="J58" s="15"/>
    </row>
    <row r="59" spans="1:10" ht="12.75">
      <c r="A59" s="15"/>
      <c r="B59" s="15"/>
      <c r="C59" s="22"/>
      <c r="D59" s="15"/>
      <c r="E59" s="15"/>
      <c r="F59" s="15"/>
      <c r="G59" s="15"/>
      <c r="H59" s="15"/>
      <c r="I59" s="15"/>
      <c r="J59" s="15"/>
    </row>
    <row r="60" spans="1:10" ht="12.75">
      <c r="A60" s="15"/>
      <c r="B60" s="15"/>
      <c r="C60" s="22"/>
      <c r="D60" s="15"/>
      <c r="E60" s="15"/>
      <c r="F60" s="15"/>
      <c r="G60" s="15"/>
      <c r="H60" s="15"/>
      <c r="I60" s="15"/>
      <c r="J60" s="15"/>
    </row>
    <row r="61" spans="1:10" ht="12.75">
      <c r="A61" s="15"/>
      <c r="B61" s="15"/>
      <c r="C61" s="22"/>
      <c r="D61" s="15"/>
      <c r="E61" s="15"/>
      <c r="F61" s="15"/>
      <c r="G61" s="15"/>
      <c r="H61" s="15"/>
      <c r="I61" s="15"/>
      <c r="J61" s="15"/>
    </row>
    <row r="62" spans="1:10" ht="12.75">
      <c r="A62" s="15"/>
      <c r="B62" s="15"/>
      <c r="C62" s="22"/>
      <c r="D62" s="15"/>
      <c r="E62" s="15"/>
      <c r="F62" s="15"/>
      <c r="G62" s="15"/>
      <c r="H62" s="15"/>
      <c r="I62" s="15"/>
      <c r="J62" s="15"/>
    </row>
    <row r="63" spans="1:10" ht="12.75">
      <c r="A63" s="15"/>
      <c r="B63" s="15"/>
      <c r="C63" s="22"/>
      <c r="D63" s="15"/>
      <c r="E63" s="15"/>
      <c r="F63" s="15"/>
      <c r="G63" s="15"/>
      <c r="H63" s="15"/>
      <c r="I63" s="15"/>
      <c r="J63" s="15"/>
    </row>
    <row r="64" spans="1:10" ht="12.75">
      <c r="A64" s="15"/>
      <c r="B64" s="15"/>
      <c r="C64" s="22"/>
      <c r="D64" s="15"/>
      <c r="E64" s="15"/>
      <c r="F64" s="15"/>
      <c r="G64" s="15"/>
      <c r="H64" s="15"/>
      <c r="I64" s="15"/>
      <c r="J64" s="15"/>
    </row>
    <row r="65" spans="1:10" ht="12.75">
      <c r="A65" s="15"/>
      <c r="B65" s="15"/>
      <c r="C65" s="22"/>
      <c r="D65" s="15"/>
      <c r="E65" s="15"/>
      <c r="F65" s="15"/>
      <c r="G65" s="15"/>
      <c r="H65" s="15"/>
      <c r="I65" s="15"/>
      <c r="J65" s="15"/>
    </row>
    <row r="66" spans="1:10" ht="12.75">
      <c r="A66" s="15"/>
      <c r="B66" s="15"/>
      <c r="C66" s="22"/>
      <c r="D66" s="15"/>
      <c r="E66" s="15"/>
      <c r="F66" s="15"/>
      <c r="G66" s="15"/>
      <c r="H66" s="15"/>
      <c r="I66" s="15"/>
      <c r="J66" s="15"/>
    </row>
    <row r="67" spans="1:10" ht="12.75">
      <c r="A67" s="15"/>
      <c r="B67" s="15"/>
      <c r="C67" s="22"/>
      <c r="D67" s="15"/>
      <c r="E67" s="15"/>
      <c r="F67" s="15"/>
      <c r="G67" s="15"/>
      <c r="H67" s="15"/>
      <c r="I67" s="15"/>
      <c r="J67" s="15"/>
    </row>
    <row r="68" spans="1:10" ht="12.75">
      <c r="A68" s="15"/>
      <c r="B68" s="15"/>
      <c r="C68" s="22"/>
      <c r="D68" s="15"/>
      <c r="E68" s="15"/>
      <c r="F68" s="15"/>
      <c r="G68" s="15"/>
      <c r="H68" s="15"/>
      <c r="I68" s="15"/>
      <c r="J68" s="15"/>
    </row>
    <row r="69" spans="1:10" ht="12.75">
      <c r="A69" s="15"/>
      <c r="B69" s="15"/>
      <c r="C69" s="22"/>
      <c r="D69" s="15"/>
      <c r="E69" s="15"/>
      <c r="F69" s="15"/>
      <c r="G69" s="15"/>
      <c r="H69" s="15"/>
      <c r="I69" s="15"/>
      <c r="J69" s="15"/>
    </row>
    <row r="70" spans="1:10" ht="12.75">
      <c r="A70" s="15"/>
      <c r="B70" s="15"/>
      <c r="C70" s="22"/>
      <c r="D70" s="15"/>
      <c r="E70" s="15"/>
      <c r="F70" s="15"/>
      <c r="G70" s="15"/>
      <c r="H70" s="15"/>
      <c r="I70" s="15"/>
      <c r="J70" s="15"/>
    </row>
    <row r="71" spans="1:10" ht="12.75">
      <c r="A71" s="15"/>
      <c r="B71" s="15"/>
      <c r="C71" s="22"/>
      <c r="D71" s="15"/>
      <c r="E71" s="15"/>
      <c r="F71" s="15"/>
      <c r="G71" s="15"/>
      <c r="H71" s="15"/>
      <c r="I71" s="15"/>
      <c r="J71" s="15"/>
    </row>
    <row r="72" spans="1:10" ht="15">
      <c r="A72" s="20"/>
      <c r="B72" s="20"/>
      <c r="C72" s="23"/>
      <c r="D72" s="15"/>
      <c r="E72" s="15"/>
      <c r="F72" s="15"/>
      <c r="G72" s="15"/>
      <c r="H72" s="15"/>
      <c r="I72" s="15"/>
      <c r="J72" s="15"/>
    </row>
    <row r="73" spans="1:10" ht="12.7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.7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.75">
      <c r="A75" s="15"/>
      <c r="B75" s="15"/>
      <c r="C75" s="14"/>
      <c r="D75" s="15"/>
      <c r="E75" s="16"/>
      <c r="F75" s="15"/>
      <c r="G75" s="15"/>
      <c r="H75" s="15"/>
      <c r="I75" s="15"/>
      <c r="J75" s="15"/>
    </row>
    <row r="76" spans="1:10" ht="12.75">
      <c r="A76" s="15"/>
      <c r="B76" s="15"/>
      <c r="C76" s="14"/>
      <c r="D76" s="15"/>
      <c r="E76" s="16"/>
      <c r="F76" s="15"/>
      <c r="G76" s="15"/>
      <c r="H76" s="15"/>
      <c r="I76" s="15"/>
      <c r="J76" s="15"/>
    </row>
    <row r="77" spans="1:10" ht="12.75">
      <c r="A77" s="15"/>
      <c r="B77" s="15"/>
      <c r="C77" s="14"/>
      <c r="D77" s="15"/>
      <c r="E77" s="16"/>
      <c r="F77" s="15"/>
      <c r="G77" s="15"/>
      <c r="H77" s="15"/>
      <c r="I77" s="15"/>
      <c r="J77" s="15"/>
    </row>
    <row r="78" spans="1:10" ht="12.75">
      <c r="A78" s="15"/>
      <c r="B78" s="15"/>
      <c r="C78" s="14"/>
      <c r="D78" s="15"/>
      <c r="E78" s="16"/>
      <c r="F78" s="15"/>
      <c r="G78" s="15"/>
      <c r="H78" s="15"/>
      <c r="I78" s="15"/>
      <c r="J78" s="15"/>
    </row>
    <row r="79" spans="1:10" ht="12.75">
      <c r="A79" s="15"/>
      <c r="B79" s="15"/>
      <c r="C79" s="14"/>
      <c r="D79" s="15"/>
      <c r="E79" s="16"/>
      <c r="F79" s="15"/>
      <c r="G79" s="15"/>
      <c r="H79" s="15"/>
      <c r="I79" s="15"/>
      <c r="J79" s="15"/>
    </row>
    <row r="80" spans="1:10" ht="12.75">
      <c r="A80" s="15"/>
      <c r="B80" s="15"/>
      <c r="C80" s="14"/>
      <c r="D80" s="15"/>
      <c r="E80" s="16"/>
      <c r="F80" s="15"/>
      <c r="G80" s="15"/>
      <c r="H80" s="15"/>
      <c r="I80" s="15"/>
      <c r="J80" s="15"/>
    </row>
    <row r="81" spans="1:10" ht="12.75">
      <c r="A81" s="15"/>
      <c r="B81" s="15"/>
      <c r="C81" s="14"/>
      <c r="D81" s="15"/>
      <c r="E81" s="16"/>
      <c r="F81" s="15"/>
      <c r="G81" s="15"/>
      <c r="H81" s="15"/>
      <c r="I81" s="15"/>
      <c r="J81" s="15"/>
    </row>
    <row r="82" spans="1:10" ht="12.75">
      <c r="A82" s="15"/>
      <c r="B82" s="15"/>
      <c r="C82" s="14"/>
      <c r="D82" s="15"/>
      <c r="E82" s="16"/>
      <c r="F82" s="15"/>
      <c r="G82" s="15"/>
      <c r="H82" s="15"/>
      <c r="I82" s="15"/>
      <c r="J82" s="15"/>
    </row>
    <row r="83" spans="1:10" ht="12.75">
      <c r="A83" s="15"/>
      <c r="B83" s="15"/>
      <c r="C83" s="14"/>
      <c r="D83" s="15"/>
      <c r="E83" s="16"/>
      <c r="F83" s="15"/>
      <c r="G83" s="15"/>
      <c r="H83" s="15"/>
      <c r="I83" s="15"/>
      <c r="J83" s="15"/>
    </row>
    <row r="84" spans="1:10" ht="12.75">
      <c r="A84" s="15"/>
      <c r="B84" s="15"/>
      <c r="C84" s="14"/>
      <c r="D84" s="15"/>
      <c r="E84" s="16"/>
      <c r="F84" s="15"/>
      <c r="G84" s="15"/>
      <c r="H84" s="15"/>
      <c r="I84" s="15"/>
      <c r="J84" s="15"/>
    </row>
    <row r="85" spans="1:10" ht="12.75">
      <c r="A85" s="15"/>
      <c r="B85" s="15"/>
      <c r="C85" s="13"/>
      <c r="D85" s="15"/>
      <c r="E85" s="16"/>
      <c r="F85" s="15"/>
      <c r="G85" s="15"/>
      <c r="H85" s="15"/>
      <c r="I85" s="15"/>
      <c r="J85" s="15"/>
    </row>
    <row r="86" spans="1:10" ht="12.75">
      <c r="A86" s="15"/>
      <c r="B86" s="15"/>
      <c r="C86" s="13"/>
      <c r="D86" s="15"/>
      <c r="E86" s="16"/>
      <c r="F86" s="15"/>
      <c r="G86" s="15"/>
      <c r="H86" s="15"/>
      <c r="I86" s="15"/>
      <c r="J86" s="15"/>
    </row>
    <row r="87" spans="1:10" ht="12.75">
      <c r="A87" s="15"/>
      <c r="B87" s="15"/>
      <c r="C87" s="13"/>
      <c r="D87" s="15"/>
      <c r="E87" s="16"/>
      <c r="F87" s="15"/>
      <c r="G87" s="15"/>
      <c r="H87" s="15"/>
      <c r="I87" s="15"/>
      <c r="J87" s="15"/>
    </row>
    <row r="88" spans="1:10" ht="12.75">
      <c r="A88" s="15"/>
      <c r="B88" s="15"/>
      <c r="C88" s="13"/>
      <c r="D88" s="15"/>
      <c r="E88" s="16"/>
      <c r="F88" s="15"/>
      <c r="G88" s="15"/>
      <c r="H88" s="15"/>
      <c r="I88" s="15"/>
      <c r="J88" s="15"/>
    </row>
    <row r="89" spans="1:10" ht="12.75">
      <c r="A89" s="15"/>
      <c r="B89" s="15"/>
      <c r="C89" s="13"/>
      <c r="D89" s="15"/>
      <c r="E89" s="16"/>
      <c r="F89" s="15"/>
      <c r="G89" s="15"/>
      <c r="H89" s="15"/>
      <c r="I89" s="15"/>
      <c r="J89" s="15"/>
    </row>
    <row r="90" spans="1:10" ht="12.75">
      <c r="A90" s="15"/>
      <c r="B90" s="15"/>
      <c r="C90" s="13"/>
      <c r="D90" s="15"/>
      <c r="E90" s="16"/>
      <c r="F90" s="15"/>
      <c r="G90" s="15"/>
      <c r="H90" s="15"/>
      <c r="I90" s="15"/>
      <c r="J90" s="15"/>
    </row>
    <row r="91" spans="1:10" ht="12.75">
      <c r="A91" s="15"/>
      <c r="B91" s="15"/>
      <c r="C91" s="13"/>
      <c r="D91" s="15"/>
      <c r="E91" s="16"/>
      <c r="F91" s="15"/>
      <c r="G91" s="15"/>
      <c r="H91" s="15"/>
      <c r="I91" s="15"/>
      <c r="J91" s="15"/>
    </row>
    <row r="92" spans="1:10" ht="12.75">
      <c r="A92" s="15"/>
      <c r="B92" s="15"/>
      <c r="C92" s="13"/>
      <c r="D92" s="15"/>
      <c r="E92" s="16"/>
      <c r="F92" s="15"/>
      <c r="G92" s="15"/>
      <c r="H92" s="15"/>
      <c r="I92" s="15"/>
      <c r="J92" s="15"/>
    </row>
    <row r="93" spans="1:10" ht="12.75">
      <c r="A93" s="15"/>
      <c r="B93" s="15"/>
      <c r="C93" s="13"/>
      <c r="D93" s="15"/>
      <c r="E93" s="16"/>
      <c r="F93" s="15"/>
      <c r="G93" s="15"/>
      <c r="H93" s="15"/>
      <c r="I93" s="15"/>
      <c r="J93" s="15"/>
    </row>
    <row r="94" spans="1:10" ht="12.75">
      <c r="A94" s="15"/>
      <c r="B94" s="15"/>
      <c r="C94" s="13"/>
      <c r="D94" s="15"/>
      <c r="E94" s="16"/>
      <c r="F94" s="15"/>
      <c r="G94" s="15"/>
      <c r="H94" s="15"/>
      <c r="I94" s="15"/>
      <c r="J94" s="15"/>
    </row>
    <row r="95" spans="1:10" ht="12.75">
      <c r="A95" s="15"/>
      <c r="B95" s="15"/>
      <c r="C95" s="13"/>
      <c r="D95" s="15"/>
      <c r="E95" s="16"/>
      <c r="F95" s="15"/>
      <c r="G95" s="15"/>
      <c r="H95" s="15"/>
      <c r="I95" s="15"/>
      <c r="J95" s="15"/>
    </row>
    <row r="96" spans="1:10" ht="15">
      <c r="A96" s="20"/>
      <c r="B96" s="20"/>
      <c r="C96" s="18"/>
      <c r="D96" s="15"/>
      <c r="E96" s="16"/>
      <c r="F96" s="15"/>
      <c r="G96" s="15"/>
      <c r="H96" s="15"/>
      <c r="I96" s="15"/>
      <c r="J96" s="15"/>
    </row>
    <row r="97" spans="1:10" ht="12.7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2.7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.75">
      <c r="A99" s="15"/>
      <c r="B99" s="15"/>
      <c r="C99" s="14"/>
      <c r="D99" s="15"/>
      <c r="E99" s="16"/>
      <c r="F99" s="15"/>
      <c r="G99" s="15"/>
      <c r="H99" s="15"/>
      <c r="I99" s="15"/>
      <c r="J99" s="15"/>
    </row>
    <row r="100" spans="1:10" ht="12.75">
      <c r="A100" s="15"/>
      <c r="B100" s="15"/>
      <c r="C100" s="14"/>
      <c r="D100" s="15"/>
      <c r="E100" s="16"/>
      <c r="F100" s="15"/>
      <c r="G100" s="15"/>
      <c r="H100" s="15"/>
      <c r="I100" s="15"/>
      <c r="J100" s="15"/>
    </row>
    <row r="101" spans="1:10" ht="12.75">
      <c r="A101" s="15"/>
      <c r="B101" s="15"/>
      <c r="C101" s="14"/>
      <c r="D101" s="15"/>
      <c r="E101" s="16"/>
      <c r="F101" s="15"/>
      <c r="G101" s="15"/>
      <c r="H101" s="15"/>
      <c r="I101" s="15"/>
      <c r="J101" s="15"/>
    </row>
    <row r="102" spans="1:10" ht="12.75">
      <c r="A102" s="15"/>
      <c r="B102" s="15"/>
      <c r="C102" s="14"/>
      <c r="D102" s="15"/>
      <c r="E102" s="16"/>
      <c r="F102" s="15"/>
      <c r="G102" s="15"/>
      <c r="H102" s="15"/>
      <c r="I102" s="15"/>
      <c r="J102" s="15"/>
    </row>
    <row r="103" spans="1:10" ht="12.75">
      <c r="A103" s="15"/>
      <c r="B103" s="15"/>
      <c r="C103" s="14"/>
      <c r="D103" s="15"/>
      <c r="E103" s="16"/>
      <c r="F103" s="15"/>
      <c r="G103" s="15"/>
      <c r="H103" s="15"/>
      <c r="I103" s="15"/>
      <c r="J103" s="15"/>
    </row>
    <row r="104" spans="1:10" ht="12.75">
      <c r="A104" s="15"/>
      <c r="B104" s="15"/>
      <c r="C104" s="14"/>
      <c r="D104" s="15"/>
      <c r="E104" s="16"/>
      <c r="F104" s="15"/>
      <c r="G104" s="15"/>
      <c r="H104" s="15"/>
      <c r="I104" s="15"/>
      <c r="J104" s="15"/>
    </row>
    <row r="105" spans="1:10" ht="12.75">
      <c r="A105" s="15"/>
      <c r="B105" s="15"/>
      <c r="C105" s="14"/>
      <c r="D105" s="15"/>
      <c r="E105" s="16"/>
      <c r="F105" s="15"/>
      <c r="G105" s="15"/>
      <c r="H105" s="15"/>
      <c r="I105" s="15"/>
      <c r="J105" s="15"/>
    </row>
    <row r="106" spans="1:10" ht="12.75">
      <c r="A106" s="15"/>
      <c r="B106" s="15"/>
      <c r="C106" s="14"/>
      <c r="D106" s="15"/>
      <c r="E106" s="16"/>
      <c r="F106" s="15"/>
      <c r="G106" s="15"/>
      <c r="H106" s="15"/>
      <c r="I106" s="15"/>
      <c r="J106" s="15"/>
    </row>
    <row r="107" spans="1:10" ht="12.75">
      <c r="A107" s="15"/>
      <c r="B107" s="15"/>
      <c r="C107" s="14"/>
      <c r="D107" s="15"/>
      <c r="E107" s="16"/>
      <c r="F107" s="15"/>
      <c r="G107" s="15"/>
      <c r="H107" s="15"/>
      <c r="I107" s="15"/>
      <c r="J107" s="15"/>
    </row>
    <row r="108" spans="1:10" ht="12.75">
      <c r="A108" s="15"/>
      <c r="B108" s="15"/>
      <c r="C108" s="14"/>
      <c r="D108" s="15"/>
      <c r="E108" s="16"/>
      <c r="F108" s="15"/>
      <c r="G108" s="15"/>
      <c r="H108" s="15"/>
      <c r="I108" s="15"/>
      <c r="J108" s="15"/>
    </row>
    <row r="109" spans="1:10" ht="12.75">
      <c r="A109" s="15"/>
      <c r="B109" s="15"/>
      <c r="C109" s="13"/>
      <c r="D109" s="15"/>
      <c r="E109" s="16"/>
      <c r="F109" s="15"/>
      <c r="G109" s="15"/>
      <c r="H109" s="15"/>
      <c r="I109" s="15"/>
      <c r="J109" s="15"/>
    </row>
    <row r="110" spans="1:10" ht="12.75">
      <c r="A110" s="15"/>
      <c r="B110" s="15"/>
      <c r="C110" s="13"/>
      <c r="D110" s="15"/>
      <c r="E110" s="16"/>
      <c r="F110" s="15"/>
      <c r="G110" s="15"/>
      <c r="H110" s="15"/>
      <c r="I110" s="15"/>
      <c r="J110" s="15"/>
    </row>
    <row r="111" spans="1:10" ht="12.75">
      <c r="A111" s="15"/>
      <c r="B111" s="15"/>
      <c r="C111" s="13"/>
      <c r="D111" s="15"/>
      <c r="E111" s="16"/>
      <c r="F111" s="15"/>
      <c r="G111" s="15"/>
      <c r="H111" s="15"/>
      <c r="I111" s="15"/>
      <c r="J111" s="15"/>
    </row>
    <row r="112" spans="1:10" ht="12.75">
      <c r="A112" s="15"/>
      <c r="B112" s="15"/>
      <c r="C112" s="13"/>
      <c r="D112" s="15"/>
      <c r="E112" s="16"/>
      <c r="F112" s="15"/>
      <c r="G112" s="15"/>
      <c r="H112" s="15"/>
      <c r="I112" s="15"/>
      <c r="J112" s="15"/>
    </row>
    <row r="113" spans="1:10" ht="12.75">
      <c r="A113" s="15"/>
      <c r="B113" s="15"/>
      <c r="C113" s="13"/>
      <c r="D113" s="15"/>
      <c r="E113" s="16"/>
      <c r="F113" s="15"/>
      <c r="G113" s="15"/>
      <c r="H113" s="15"/>
      <c r="I113" s="15"/>
      <c r="J113" s="15"/>
    </row>
    <row r="114" spans="1:10" ht="12.75">
      <c r="A114" s="15"/>
      <c r="B114" s="15"/>
      <c r="C114" s="13"/>
      <c r="D114" s="15"/>
      <c r="E114" s="16"/>
      <c r="F114" s="15"/>
      <c r="G114" s="15"/>
      <c r="H114" s="15"/>
      <c r="I114" s="15"/>
      <c r="J114" s="15"/>
    </row>
    <row r="115" spans="1:10" ht="12.75">
      <c r="A115" s="15"/>
      <c r="B115" s="15"/>
      <c r="C115" s="13"/>
      <c r="D115" s="15"/>
      <c r="E115" s="16"/>
      <c r="F115" s="15"/>
      <c r="G115" s="15"/>
      <c r="H115" s="15"/>
      <c r="I115" s="15"/>
      <c r="J115" s="15"/>
    </row>
    <row r="116" spans="1:10" ht="12.75">
      <c r="A116" s="15"/>
      <c r="B116" s="15"/>
      <c r="C116" s="13"/>
      <c r="D116" s="15"/>
      <c r="E116" s="16"/>
      <c r="F116" s="15"/>
      <c r="G116" s="15"/>
      <c r="H116" s="15"/>
      <c r="I116" s="15"/>
      <c r="J116" s="15"/>
    </row>
    <row r="117" spans="1:10" ht="12.75">
      <c r="A117" s="15"/>
      <c r="B117" s="15"/>
      <c r="C117" s="13"/>
      <c r="D117" s="15"/>
      <c r="E117" s="16"/>
      <c r="F117" s="15"/>
      <c r="G117" s="15"/>
      <c r="H117" s="15"/>
      <c r="I117" s="15"/>
      <c r="J117" s="15"/>
    </row>
    <row r="118" spans="1:10" ht="12.75">
      <c r="A118" s="15"/>
      <c r="B118" s="15"/>
      <c r="C118" s="13"/>
      <c r="D118" s="15"/>
      <c r="E118" s="16"/>
      <c r="F118" s="15"/>
      <c r="G118" s="15"/>
      <c r="H118" s="15"/>
      <c r="I118" s="15"/>
      <c r="J118" s="15"/>
    </row>
    <row r="119" spans="1:10" ht="12.75">
      <c r="A119" s="15"/>
      <c r="B119" s="15"/>
      <c r="C119" s="13"/>
      <c r="D119" s="15"/>
      <c r="E119" s="16"/>
      <c r="F119" s="15"/>
      <c r="G119" s="15"/>
      <c r="H119" s="15"/>
      <c r="I119" s="15"/>
      <c r="J119" s="15"/>
    </row>
    <row r="120" spans="1:10" ht="15">
      <c r="A120" s="20"/>
      <c r="B120" s="20"/>
      <c r="C120" s="18"/>
      <c r="D120" s="15"/>
      <c r="E120" s="16"/>
      <c r="F120" s="15"/>
      <c r="G120" s="15"/>
      <c r="H120" s="15"/>
      <c r="I120" s="15"/>
      <c r="J120" s="15"/>
    </row>
    <row r="121" spans="1:1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</sheetData>
  <sheetProtection/>
  <mergeCells count="14">
    <mergeCell ref="A1:W1"/>
    <mergeCell ref="Q3:R3"/>
    <mergeCell ref="I3:L3"/>
    <mergeCell ref="O4:P4"/>
    <mergeCell ref="S3:U3"/>
    <mergeCell ref="S4:U4"/>
    <mergeCell ref="I4:J4"/>
    <mergeCell ref="V3:W3"/>
    <mergeCell ref="V4:W4"/>
    <mergeCell ref="M3:P3"/>
    <mergeCell ref="K4:L4"/>
    <mergeCell ref="E3:F3"/>
    <mergeCell ref="E4:F4"/>
    <mergeCell ref="M4:N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="70" zoomScaleNormal="70" zoomScalePageLayoutView="0" workbookViewId="0" topLeftCell="A1">
      <selection activeCell="M46" sqref="M46"/>
    </sheetView>
  </sheetViews>
  <sheetFormatPr defaultColWidth="9.00390625" defaultRowHeight="12.75"/>
  <cols>
    <col min="1" max="1" width="3.75390625" style="0" customWidth="1"/>
    <col min="2" max="2" width="14.75390625" style="0" customWidth="1"/>
    <col min="3" max="3" width="5.375" style="0" customWidth="1"/>
    <col min="4" max="4" width="5.00390625" style="0" customWidth="1"/>
    <col min="5" max="5" width="4.875" style="0" customWidth="1"/>
    <col min="6" max="6" width="6.25390625" style="0" customWidth="1"/>
    <col min="7" max="7" width="6.00390625" style="0" customWidth="1"/>
    <col min="8" max="8" width="5.375" style="0" customWidth="1"/>
    <col min="9" max="9" width="6.00390625" style="0" customWidth="1"/>
    <col min="10" max="10" width="5.75390625" style="0" customWidth="1"/>
    <col min="11" max="11" width="9.625" style="0" customWidth="1"/>
    <col min="12" max="12" width="5.75390625" style="0" customWidth="1"/>
    <col min="13" max="13" width="5.125" style="0" customWidth="1"/>
    <col min="14" max="14" width="5.00390625" style="0" customWidth="1"/>
    <col min="15" max="15" width="5.125" style="0" customWidth="1"/>
    <col min="16" max="16" width="4.875" style="0" customWidth="1"/>
    <col min="17" max="17" width="4.75390625" style="0" customWidth="1"/>
    <col min="18" max="18" width="7.25390625" style="0" customWidth="1"/>
    <col min="19" max="19" width="5.875" style="0" customWidth="1"/>
    <col min="20" max="20" width="11.625" style="0" bestFit="1" customWidth="1"/>
    <col min="21" max="21" width="6.75390625" style="0" customWidth="1"/>
    <col min="23" max="23" width="7.00390625" style="0" customWidth="1"/>
    <col min="24" max="24" width="10.25390625" style="0" customWidth="1"/>
    <col min="25" max="25" width="7.125" style="0" customWidth="1"/>
    <col min="26" max="26" width="0" style="0" hidden="1" customWidth="1"/>
  </cols>
  <sheetData>
    <row r="1" spans="1:25" ht="14.25" customHeight="1">
      <c r="A1" s="56"/>
      <c r="B1" s="56"/>
      <c r="C1" s="131" t="s">
        <v>52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57"/>
    </row>
    <row r="2" spans="1:25" ht="14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6" ht="14.25">
      <c r="A3" s="58" t="s">
        <v>21</v>
      </c>
      <c r="B3" s="58" t="s">
        <v>23</v>
      </c>
      <c r="C3" s="129" t="s">
        <v>53</v>
      </c>
      <c r="D3" s="130"/>
      <c r="E3" s="130"/>
      <c r="F3" s="132"/>
      <c r="G3" s="129" t="s">
        <v>54</v>
      </c>
      <c r="H3" s="130"/>
      <c r="I3" s="130"/>
      <c r="J3" s="132"/>
      <c r="K3" s="129" t="s">
        <v>55</v>
      </c>
      <c r="L3" s="130"/>
      <c r="M3" s="132"/>
      <c r="N3" s="135" t="s">
        <v>56</v>
      </c>
      <c r="O3" s="140"/>
      <c r="P3" s="140"/>
      <c r="Q3" s="136"/>
      <c r="R3" s="129" t="s">
        <v>43</v>
      </c>
      <c r="S3" s="132"/>
      <c r="T3" s="59" t="s">
        <v>57</v>
      </c>
      <c r="U3" s="59"/>
      <c r="V3" s="59" t="s">
        <v>58</v>
      </c>
      <c r="W3" s="59"/>
      <c r="X3" s="58" t="s">
        <v>59</v>
      </c>
      <c r="Y3" s="58"/>
      <c r="Z3" s="60" t="s">
        <v>60</v>
      </c>
    </row>
    <row r="4" spans="1:26" ht="14.25">
      <c r="A4" s="61" t="s">
        <v>61</v>
      </c>
      <c r="B4" s="61" t="s">
        <v>24</v>
      </c>
      <c r="C4" s="126" t="s">
        <v>62</v>
      </c>
      <c r="D4" s="127"/>
      <c r="E4" s="127"/>
      <c r="F4" s="128"/>
      <c r="G4" s="126" t="s">
        <v>63</v>
      </c>
      <c r="H4" s="127"/>
      <c r="I4" s="127"/>
      <c r="J4" s="128"/>
      <c r="K4" s="137" t="s">
        <v>64</v>
      </c>
      <c r="L4" s="138"/>
      <c r="M4" s="139"/>
      <c r="N4" s="129" t="s">
        <v>65</v>
      </c>
      <c r="O4" s="132"/>
      <c r="P4" s="129" t="s">
        <v>37</v>
      </c>
      <c r="Q4" s="132"/>
      <c r="R4" s="126" t="s">
        <v>66</v>
      </c>
      <c r="S4" s="128"/>
      <c r="T4" s="62" t="s">
        <v>67</v>
      </c>
      <c r="U4" s="63" t="s">
        <v>68</v>
      </c>
      <c r="V4" s="62" t="s">
        <v>31</v>
      </c>
      <c r="W4" s="63" t="s">
        <v>68</v>
      </c>
      <c r="X4" s="61" t="s">
        <v>69</v>
      </c>
      <c r="Y4" s="63" t="s">
        <v>68</v>
      </c>
      <c r="Z4" s="64" t="s">
        <v>70</v>
      </c>
    </row>
    <row r="5" spans="1:26" ht="14.25">
      <c r="A5" s="61"/>
      <c r="B5" s="61"/>
      <c r="C5" s="65"/>
      <c r="D5" s="66"/>
      <c r="E5" s="133" t="s">
        <v>71</v>
      </c>
      <c r="F5" s="134"/>
      <c r="G5" s="65"/>
      <c r="H5" s="66"/>
      <c r="I5" s="133" t="s">
        <v>71</v>
      </c>
      <c r="J5" s="134"/>
      <c r="K5" s="60" t="s">
        <v>72</v>
      </c>
      <c r="L5" s="135" t="s">
        <v>73</v>
      </c>
      <c r="M5" s="136"/>
      <c r="N5" s="137" t="s">
        <v>33</v>
      </c>
      <c r="O5" s="139"/>
      <c r="P5" s="137" t="s">
        <v>30</v>
      </c>
      <c r="Q5" s="139"/>
      <c r="R5" s="137" t="s">
        <v>74</v>
      </c>
      <c r="S5" s="139"/>
      <c r="T5" s="62" t="s">
        <v>75</v>
      </c>
      <c r="U5" s="63" t="s">
        <v>76</v>
      </c>
      <c r="V5" s="62" t="s">
        <v>77</v>
      </c>
      <c r="W5" s="63" t="s">
        <v>76</v>
      </c>
      <c r="X5" s="61" t="s">
        <v>78</v>
      </c>
      <c r="Y5" s="63" t="s">
        <v>76</v>
      </c>
      <c r="Z5" s="64" t="s">
        <v>79</v>
      </c>
    </row>
    <row r="6" spans="1:26" ht="14.25">
      <c r="A6" s="61"/>
      <c r="B6" s="61"/>
      <c r="C6" s="67" t="s">
        <v>77</v>
      </c>
      <c r="D6" s="67" t="s">
        <v>68</v>
      </c>
      <c r="E6" s="67" t="s">
        <v>77</v>
      </c>
      <c r="F6" s="67" t="s">
        <v>68</v>
      </c>
      <c r="G6" s="67" t="s">
        <v>77</v>
      </c>
      <c r="H6" s="67" t="s">
        <v>68</v>
      </c>
      <c r="I6" s="67" t="s">
        <v>77</v>
      </c>
      <c r="J6" s="67" t="s">
        <v>68</v>
      </c>
      <c r="K6" s="63" t="s">
        <v>27</v>
      </c>
      <c r="L6" s="67" t="s">
        <v>77</v>
      </c>
      <c r="M6" s="67" t="s">
        <v>68</v>
      </c>
      <c r="N6" s="67" t="s">
        <v>77</v>
      </c>
      <c r="O6" s="67" t="s">
        <v>68</v>
      </c>
      <c r="P6" s="67" t="s">
        <v>77</v>
      </c>
      <c r="Q6" s="67" t="s">
        <v>68</v>
      </c>
      <c r="R6" s="67" t="s">
        <v>27</v>
      </c>
      <c r="S6" s="68" t="s">
        <v>45</v>
      </c>
      <c r="T6" s="69" t="s">
        <v>80</v>
      </c>
      <c r="U6" s="69"/>
      <c r="V6" s="69" t="s">
        <v>81</v>
      </c>
      <c r="W6" s="69"/>
      <c r="X6" s="63" t="s">
        <v>82</v>
      </c>
      <c r="Y6" s="63"/>
      <c r="Z6" s="64" t="s">
        <v>83</v>
      </c>
    </row>
    <row r="7" spans="1:26" ht="14.25">
      <c r="A7" s="70"/>
      <c r="B7" s="70"/>
      <c r="C7" s="71" t="s">
        <v>84</v>
      </c>
      <c r="D7" s="71" t="s">
        <v>76</v>
      </c>
      <c r="E7" s="71" t="s">
        <v>84</v>
      </c>
      <c r="F7" s="71" t="s">
        <v>76</v>
      </c>
      <c r="G7" s="71" t="s">
        <v>84</v>
      </c>
      <c r="H7" s="71" t="s">
        <v>76</v>
      </c>
      <c r="I7" s="71" t="s">
        <v>84</v>
      </c>
      <c r="J7" s="71" t="s">
        <v>76</v>
      </c>
      <c r="K7" s="71"/>
      <c r="L7" s="71" t="s">
        <v>84</v>
      </c>
      <c r="M7" s="71" t="s">
        <v>76</v>
      </c>
      <c r="N7" s="71" t="s">
        <v>84</v>
      </c>
      <c r="O7" s="71" t="s">
        <v>76</v>
      </c>
      <c r="P7" s="71" t="s">
        <v>84</v>
      </c>
      <c r="Q7" s="71" t="s">
        <v>76</v>
      </c>
      <c r="R7" s="71"/>
      <c r="S7" s="72"/>
      <c r="T7" s="72" t="s">
        <v>85</v>
      </c>
      <c r="U7" s="72"/>
      <c r="V7" s="72" t="s">
        <v>30</v>
      </c>
      <c r="W7" s="72"/>
      <c r="X7" s="71" t="s">
        <v>86</v>
      </c>
      <c r="Y7" s="71"/>
      <c r="Z7" s="73"/>
    </row>
    <row r="8" spans="1:26" ht="15">
      <c r="A8" s="74">
        <v>1</v>
      </c>
      <c r="B8" s="75" t="s">
        <v>0</v>
      </c>
      <c r="C8" s="76">
        <v>84</v>
      </c>
      <c r="D8" s="76">
        <v>1</v>
      </c>
      <c r="E8" s="77">
        <v>44</v>
      </c>
      <c r="F8" s="77">
        <v>0</v>
      </c>
      <c r="G8" s="76">
        <v>34</v>
      </c>
      <c r="H8" s="76">
        <v>1</v>
      </c>
      <c r="I8" s="78">
        <v>19</v>
      </c>
      <c r="J8" s="78">
        <v>1</v>
      </c>
      <c r="K8" s="79">
        <v>133</v>
      </c>
      <c r="L8" s="76">
        <v>20</v>
      </c>
      <c r="M8" s="76">
        <v>3</v>
      </c>
      <c r="N8" s="76">
        <v>49</v>
      </c>
      <c r="O8" s="76">
        <v>-7</v>
      </c>
      <c r="P8" s="78">
        <v>44</v>
      </c>
      <c r="Q8" s="78">
        <v>1</v>
      </c>
      <c r="R8" s="78">
        <v>60</v>
      </c>
      <c r="S8" s="80">
        <v>0.6</v>
      </c>
      <c r="T8" s="81">
        <v>580</v>
      </c>
      <c r="U8" s="82">
        <v>-80</v>
      </c>
      <c r="V8" s="78">
        <v>129</v>
      </c>
      <c r="W8" s="78">
        <v>1</v>
      </c>
      <c r="X8" s="83">
        <v>26</v>
      </c>
      <c r="Y8" s="84">
        <v>7</v>
      </c>
      <c r="Z8" s="85">
        <f>'[1]Инспектор'!B9+0</f>
        <v>0</v>
      </c>
    </row>
    <row r="9" spans="1:26" ht="15">
      <c r="A9" s="74">
        <v>2</v>
      </c>
      <c r="B9" s="75" t="s">
        <v>87</v>
      </c>
      <c r="C9" s="76">
        <v>62</v>
      </c>
      <c r="D9" s="76">
        <v>9</v>
      </c>
      <c r="E9" s="77">
        <v>36</v>
      </c>
      <c r="F9" s="77">
        <v>4</v>
      </c>
      <c r="G9" s="76">
        <v>24</v>
      </c>
      <c r="H9" s="76">
        <v>-1</v>
      </c>
      <c r="I9" s="78">
        <v>15</v>
      </c>
      <c r="J9" s="78">
        <v>0</v>
      </c>
      <c r="K9" s="79">
        <v>392</v>
      </c>
      <c r="L9" s="76">
        <v>15</v>
      </c>
      <c r="M9" s="76">
        <v>2</v>
      </c>
      <c r="N9" s="76">
        <v>58</v>
      </c>
      <c r="O9" s="76">
        <v>5</v>
      </c>
      <c r="P9" s="78">
        <v>50</v>
      </c>
      <c r="Q9" s="78">
        <v>3</v>
      </c>
      <c r="R9" s="78">
        <v>120</v>
      </c>
      <c r="S9" s="80">
        <v>0.7</v>
      </c>
      <c r="T9" s="82">
        <v>611</v>
      </c>
      <c r="U9" s="82">
        <v>-71</v>
      </c>
      <c r="V9" s="78">
        <v>122</v>
      </c>
      <c r="W9" s="78">
        <v>3</v>
      </c>
      <c r="X9" s="83">
        <v>7</v>
      </c>
      <c r="Y9" s="84">
        <v>-1</v>
      </c>
      <c r="Z9" s="85"/>
    </row>
    <row r="10" spans="1:26" ht="15">
      <c r="A10" s="74">
        <v>3</v>
      </c>
      <c r="B10" s="75" t="s">
        <v>1</v>
      </c>
      <c r="C10" s="76">
        <v>79</v>
      </c>
      <c r="D10" s="76">
        <v>-2</v>
      </c>
      <c r="E10" s="77">
        <v>46</v>
      </c>
      <c r="F10" s="77">
        <v>-4</v>
      </c>
      <c r="G10" s="76">
        <v>34</v>
      </c>
      <c r="H10" s="76">
        <v>-3</v>
      </c>
      <c r="I10" s="78">
        <v>21</v>
      </c>
      <c r="J10" s="78">
        <v>-2</v>
      </c>
      <c r="K10" s="79">
        <v>232</v>
      </c>
      <c r="L10" s="76">
        <v>25</v>
      </c>
      <c r="M10" s="76">
        <v>2</v>
      </c>
      <c r="N10" s="76">
        <v>77</v>
      </c>
      <c r="O10" s="76">
        <v>0</v>
      </c>
      <c r="P10" s="78">
        <v>55</v>
      </c>
      <c r="Q10" s="78">
        <v>-1</v>
      </c>
      <c r="R10" s="78">
        <v>187</v>
      </c>
      <c r="S10" s="80">
        <v>2.2</v>
      </c>
      <c r="T10" s="82">
        <v>681</v>
      </c>
      <c r="U10" s="82">
        <v>-46</v>
      </c>
      <c r="V10" s="78">
        <v>141</v>
      </c>
      <c r="W10" s="78">
        <v>-1</v>
      </c>
      <c r="X10" s="83">
        <v>7</v>
      </c>
      <c r="Y10" s="84">
        <v>-5</v>
      </c>
      <c r="Z10" s="85"/>
    </row>
    <row r="11" spans="1:26" ht="15">
      <c r="A11" s="74">
        <v>4</v>
      </c>
      <c r="B11" s="75" t="s">
        <v>2</v>
      </c>
      <c r="C11" s="76">
        <v>80</v>
      </c>
      <c r="D11" s="76">
        <v>-1</v>
      </c>
      <c r="E11" s="77">
        <v>41</v>
      </c>
      <c r="F11" s="77">
        <v>0</v>
      </c>
      <c r="G11" s="76">
        <v>32</v>
      </c>
      <c r="H11" s="76">
        <v>1</v>
      </c>
      <c r="I11" s="78">
        <v>18</v>
      </c>
      <c r="J11" s="78">
        <v>1</v>
      </c>
      <c r="K11" s="79">
        <v>357</v>
      </c>
      <c r="L11" s="76">
        <v>19</v>
      </c>
      <c r="M11" s="76">
        <v>-1</v>
      </c>
      <c r="N11" s="76">
        <v>59</v>
      </c>
      <c r="O11" s="76">
        <v>-2</v>
      </c>
      <c r="P11" s="78">
        <v>48</v>
      </c>
      <c r="Q11" s="78">
        <v>-2</v>
      </c>
      <c r="R11" s="78">
        <v>450</v>
      </c>
      <c r="S11" s="80">
        <v>2.9</v>
      </c>
      <c r="T11" s="82">
        <v>683</v>
      </c>
      <c r="U11" s="82">
        <v>55</v>
      </c>
      <c r="V11" s="78">
        <v>118</v>
      </c>
      <c r="W11" s="78">
        <v>-2</v>
      </c>
      <c r="X11" s="83">
        <v>8</v>
      </c>
      <c r="Y11" s="84">
        <v>-10</v>
      </c>
      <c r="Z11" s="85"/>
    </row>
    <row r="12" spans="1:26" ht="15">
      <c r="A12" s="74">
        <v>5</v>
      </c>
      <c r="B12" s="75" t="s">
        <v>3</v>
      </c>
      <c r="C12" s="76">
        <v>99</v>
      </c>
      <c r="D12" s="76">
        <v>0</v>
      </c>
      <c r="E12" s="77">
        <v>52</v>
      </c>
      <c r="F12" s="77">
        <v>0</v>
      </c>
      <c r="G12" s="76">
        <v>32</v>
      </c>
      <c r="H12" s="76">
        <v>0</v>
      </c>
      <c r="I12" s="78">
        <v>18</v>
      </c>
      <c r="J12" s="78">
        <v>0</v>
      </c>
      <c r="K12" s="79">
        <v>253</v>
      </c>
      <c r="L12" s="76">
        <v>18</v>
      </c>
      <c r="M12" s="76">
        <v>-1</v>
      </c>
      <c r="N12" s="76">
        <v>76</v>
      </c>
      <c r="O12" s="76">
        <v>0</v>
      </c>
      <c r="P12" s="78">
        <v>61</v>
      </c>
      <c r="Q12" s="78">
        <v>0</v>
      </c>
      <c r="R12" s="78">
        <v>310</v>
      </c>
      <c r="S12" s="80">
        <v>2.6</v>
      </c>
      <c r="T12" s="82">
        <v>678</v>
      </c>
      <c r="U12" s="82">
        <v>-30</v>
      </c>
      <c r="V12" s="78">
        <v>157</v>
      </c>
      <c r="W12" s="78">
        <v>-1</v>
      </c>
      <c r="X12" s="83">
        <v>9</v>
      </c>
      <c r="Y12" s="84">
        <v>-1</v>
      </c>
      <c r="Z12" s="85">
        <f>'[1]Инспектор'!B13+0</f>
        <v>0</v>
      </c>
    </row>
    <row r="13" spans="1:26" ht="15">
      <c r="A13" s="74">
        <v>6</v>
      </c>
      <c r="B13" s="75" t="s">
        <v>4</v>
      </c>
      <c r="C13" s="76">
        <v>69</v>
      </c>
      <c r="D13" s="76">
        <v>0</v>
      </c>
      <c r="E13" s="77">
        <v>38</v>
      </c>
      <c r="F13" s="77">
        <v>0</v>
      </c>
      <c r="G13" s="76">
        <v>27</v>
      </c>
      <c r="H13" s="76">
        <v>0</v>
      </c>
      <c r="I13" s="78">
        <v>16</v>
      </c>
      <c r="J13" s="78">
        <v>0</v>
      </c>
      <c r="K13" s="79">
        <v>313</v>
      </c>
      <c r="L13" s="76">
        <v>18</v>
      </c>
      <c r="M13" s="76">
        <v>4</v>
      </c>
      <c r="N13" s="76">
        <v>64</v>
      </c>
      <c r="O13" s="76">
        <v>8</v>
      </c>
      <c r="P13" s="78">
        <v>50</v>
      </c>
      <c r="Q13" s="78">
        <v>3</v>
      </c>
      <c r="R13" s="78">
        <v>288</v>
      </c>
      <c r="S13" s="80">
        <v>3.3</v>
      </c>
      <c r="T13" s="82">
        <v>679</v>
      </c>
      <c r="U13" s="82">
        <v>110</v>
      </c>
      <c r="V13" s="78">
        <v>117</v>
      </c>
      <c r="W13" s="78">
        <v>3</v>
      </c>
      <c r="X13" s="83">
        <v>14</v>
      </c>
      <c r="Y13" s="84">
        <v>-8</v>
      </c>
      <c r="Z13" s="85"/>
    </row>
    <row r="14" spans="1:26" ht="15">
      <c r="A14" s="74">
        <v>7</v>
      </c>
      <c r="B14" s="75" t="s">
        <v>88</v>
      </c>
      <c r="C14" s="76">
        <v>87</v>
      </c>
      <c r="D14" s="76">
        <v>1</v>
      </c>
      <c r="E14" s="77">
        <v>45</v>
      </c>
      <c r="F14" s="77">
        <v>2</v>
      </c>
      <c r="G14" s="76">
        <v>30</v>
      </c>
      <c r="H14" s="76">
        <v>2</v>
      </c>
      <c r="I14" s="78">
        <v>18</v>
      </c>
      <c r="J14" s="78">
        <v>1</v>
      </c>
      <c r="K14" s="79">
        <v>337</v>
      </c>
      <c r="L14" s="76">
        <v>21</v>
      </c>
      <c r="M14" s="76">
        <v>5</v>
      </c>
      <c r="N14" s="76">
        <v>67</v>
      </c>
      <c r="O14" s="76">
        <v>9</v>
      </c>
      <c r="P14" s="78">
        <v>52</v>
      </c>
      <c r="Q14" s="78">
        <v>4</v>
      </c>
      <c r="R14" s="78">
        <v>173</v>
      </c>
      <c r="S14" s="80">
        <v>1.8</v>
      </c>
      <c r="T14" s="82">
        <v>685</v>
      </c>
      <c r="U14" s="82">
        <v>7</v>
      </c>
      <c r="V14" s="78">
        <v>151</v>
      </c>
      <c r="W14" s="78">
        <v>3</v>
      </c>
      <c r="X14" s="83">
        <v>10</v>
      </c>
      <c r="Y14" s="84">
        <v>1</v>
      </c>
      <c r="Z14" s="85"/>
    </row>
    <row r="15" spans="1:26" ht="15">
      <c r="A15" s="74">
        <v>8</v>
      </c>
      <c r="B15" s="75" t="s">
        <v>6</v>
      </c>
      <c r="C15" s="76">
        <v>76</v>
      </c>
      <c r="D15" s="76">
        <v>4</v>
      </c>
      <c r="E15" s="77">
        <v>40</v>
      </c>
      <c r="F15" s="77">
        <v>1</v>
      </c>
      <c r="G15" s="76">
        <v>28</v>
      </c>
      <c r="H15" s="76">
        <v>0</v>
      </c>
      <c r="I15" s="78">
        <v>17</v>
      </c>
      <c r="J15" s="78">
        <v>0</v>
      </c>
      <c r="K15" s="79">
        <v>437</v>
      </c>
      <c r="L15" s="76">
        <v>21</v>
      </c>
      <c r="M15" s="76">
        <v>6</v>
      </c>
      <c r="N15" s="76">
        <v>63</v>
      </c>
      <c r="O15" s="76">
        <v>8</v>
      </c>
      <c r="P15" s="78">
        <v>46</v>
      </c>
      <c r="Q15" s="78">
        <v>1</v>
      </c>
      <c r="R15" s="78">
        <v>502</v>
      </c>
      <c r="S15" s="80">
        <v>3.1</v>
      </c>
      <c r="T15" s="82">
        <v>672</v>
      </c>
      <c r="U15" s="82">
        <v>21</v>
      </c>
      <c r="V15" s="78">
        <v>111</v>
      </c>
      <c r="W15" s="78">
        <v>-7</v>
      </c>
      <c r="X15" s="83">
        <v>14</v>
      </c>
      <c r="Y15" s="84">
        <v>-1</v>
      </c>
      <c r="Z15" s="85"/>
    </row>
    <row r="16" spans="1:26" ht="15">
      <c r="A16" s="74">
        <v>9</v>
      </c>
      <c r="B16" s="75" t="s">
        <v>89</v>
      </c>
      <c r="C16" s="76">
        <v>84</v>
      </c>
      <c r="D16" s="76">
        <v>3</v>
      </c>
      <c r="E16" s="77">
        <v>50</v>
      </c>
      <c r="F16" s="77">
        <v>2</v>
      </c>
      <c r="G16" s="76">
        <v>28</v>
      </c>
      <c r="H16" s="76">
        <v>1</v>
      </c>
      <c r="I16" s="78">
        <v>15</v>
      </c>
      <c r="J16" s="78">
        <v>0</v>
      </c>
      <c r="K16" s="79">
        <v>276</v>
      </c>
      <c r="L16" s="76">
        <v>16</v>
      </c>
      <c r="M16" s="76">
        <v>4</v>
      </c>
      <c r="N16" s="76">
        <v>61</v>
      </c>
      <c r="O16" s="76">
        <v>9</v>
      </c>
      <c r="P16" s="78">
        <v>49</v>
      </c>
      <c r="Q16" s="78">
        <v>6</v>
      </c>
      <c r="R16" s="78">
        <v>306</v>
      </c>
      <c r="S16" s="80">
        <v>2.1</v>
      </c>
      <c r="T16" s="82">
        <v>710</v>
      </c>
      <c r="U16" s="82">
        <v>0</v>
      </c>
      <c r="V16" s="78">
        <v>139</v>
      </c>
      <c r="W16" s="78">
        <v>21</v>
      </c>
      <c r="X16" s="83">
        <v>13</v>
      </c>
      <c r="Y16" s="84">
        <v>-20</v>
      </c>
      <c r="Z16" s="85">
        <f>'[1]Инспектор'!B17+0</f>
        <v>0</v>
      </c>
    </row>
    <row r="17" spans="1:26" ht="15">
      <c r="A17" s="74">
        <v>10</v>
      </c>
      <c r="B17" s="75" t="s">
        <v>8</v>
      </c>
      <c r="C17" s="76">
        <v>71</v>
      </c>
      <c r="D17" s="76">
        <v>7</v>
      </c>
      <c r="E17" s="77">
        <v>38</v>
      </c>
      <c r="F17" s="77">
        <v>4</v>
      </c>
      <c r="G17" s="76">
        <v>28</v>
      </c>
      <c r="H17" s="76">
        <v>1</v>
      </c>
      <c r="I17" s="78">
        <v>17</v>
      </c>
      <c r="J17" s="78">
        <v>0</v>
      </c>
      <c r="K17" s="79">
        <v>112</v>
      </c>
      <c r="L17" s="76">
        <v>20</v>
      </c>
      <c r="M17" s="76">
        <v>3</v>
      </c>
      <c r="N17" s="76">
        <v>65</v>
      </c>
      <c r="O17" s="76">
        <v>10</v>
      </c>
      <c r="P17" s="78">
        <v>49</v>
      </c>
      <c r="Q17" s="78">
        <v>7</v>
      </c>
      <c r="R17" s="78">
        <v>96</v>
      </c>
      <c r="S17" s="80">
        <v>1.5</v>
      </c>
      <c r="T17" s="82">
        <v>733</v>
      </c>
      <c r="U17" s="82">
        <v>56</v>
      </c>
      <c r="V17" s="78">
        <v>132</v>
      </c>
      <c r="W17" s="78">
        <v>10</v>
      </c>
      <c r="X17" s="83">
        <v>17</v>
      </c>
      <c r="Y17" s="84">
        <v>-1</v>
      </c>
      <c r="Z17" s="85">
        <f>'[1]Инспектор'!B18+0</f>
        <v>0</v>
      </c>
    </row>
    <row r="18" spans="1:26" ht="15">
      <c r="A18" s="74">
        <v>11</v>
      </c>
      <c r="B18" s="75" t="s">
        <v>9</v>
      </c>
      <c r="C18" s="76">
        <v>75</v>
      </c>
      <c r="D18" s="76">
        <v>0</v>
      </c>
      <c r="E18" s="77">
        <v>43</v>
      </c>
      <c r="F18" s="77">
        <v>-1</v>
      </c>
      <c r="G18" s="76">
        <v>26</v>
      </c>
      <c r="H18" s="76">
        <v>0</v>
      </c>
      <c r="I18" s="78">
        <v>16</v>
      </c>
      <c r="J18" s="78">
        <v>0</v>
      </c>
      <c r="K18" s="79">
        <v>144</v>
      </c>
      <c r="L18" s="76">
        <v>16</v>
      </c>
      <c r="M18" s="76">
        <v>1</v>
      </c>
      <c r="N18" s="76">
        <v>62</v>
      </c>
      <c r="O18" s="76">
        <v>7</v>
      </c>
      <c r="P18" s="78">
        <v>49</v>
      </c>
      <c r="Q18" s="78">
        <v>0</v>
      </c>
      <c r="R18" s="78">
        <v>79</v>
      </c>
      <c r="S18" s="80">
        <v>1</v>
      </c>
      <c r="T18" s="82">
        <v>661</v>
      </c>
      <c r="U18" s="82">
        <v>26</v>
      </c>
      <c r="V18" s="78">
        <v>120</v>
      </c>
      <c r="W18" s="78">
        <v>2</v>
      </c>
      <c r="X18" s="83">
        <v>7</v>
      </c>
      <c r="Y18" s="84">
        <v>-11</v>
      </c>
      <c r="Z18" s="85"/>
    </row>
    <row r="19" spans="1:26" ht="15">
      <c r="A19" s="74">
        <v>12</v>
      </c>
      <c r="B19" s="75" t="s">
        <v>10</v>
      </c>
      <c r="C19" s="76">
        <v>90</v>
      </c>
      <c r="D19" s="76">
        <v>0</v>
      </c>
      <c r="E19" s="77">
        <v>54</v>
      </c>
      <c r="F19" s="77">
        <v>0</v>
      </c>
      <c r="G19" s="76">
        <v>30</v>
      </c>
      <c r="H19" s="76">
        <v>0</v>
      </c>
      <c r="I19" s="78">
        <v>17</v>
      </c>
      <c r="J19" s="78">
        <v>0</v>
      </c>
      <c r="K19" s="79">
        <v>175</v>
      </c>
      <c r="L19" s="76">
        <v>13</v>
      </c>
      <c r="M19" s="76">
        <v>-2</v>
      </c>
      <c r="N19" s="76">
        <v>60</v>
      </c>
      <c r="O19" s="76">
        <v>0</v>
      </c>
      <c r="P19" s="78">
        <v>49</v>
      </c>
      <c r="Q19" s="78">
        <v>1</v>
      </c>
      <c r="R19" s="78">
        <v>180</v>
      </c>
      <c r="S19" s="80">
        <v>2.4</v>
      </c>
      <c r="T19" s="82">
        <v>596</v>
      </c>
      <c r="U19" s="82">
        <v>107</v>
      </c>
      <c r="V19" s="78">
        <v>132</v>
      </c>
      <c r="W19" s="78">
        <v>5</v>
      </c>
      <c r="X19" s="83">
        <v>18</v>
      </c>
      <c r="Y19" s="84">
        <v>-12</v>
      </c>
      <c r="Z19" s="85">
        <f>'[1]Инспектор'!B20+0</f>
        <v>0</v>
      </c>
    </row>
    <row r="20" spans="1:26" ht="15">
      <c r="A20" s="74">
        <v>13</v>
      </c>
      <c r="B20" s="75" t="s">
        <v>11</v>
      </c>
      <c r="C20" s="76">
        <v>77</v>
      </c>
      <c r="D20" s="76">
        <v>-2</v>
      </c>
      <c r="E20" s="77">
        <v>42</v>
      </c>
      <c r="F20" s="77">
        <v>-1</v>
      </c>
      <c r="G20" s="76">
        <v>29</v>
      </c>
      <c r="H20" s="76">
        <v>0</v>
      </c>
      <c r="I20" s="78">
        <v>17</v>
      </c>
      <c r="J20" s="78">
        <v>0</v>
      </c>
      <c r="K20" s="79">
        <v>248</v>
      </c>
      <c r="L20" s="76">
        <v>24</v>
      </c>
      <c r="M20" s="76">
        <v>-1</v>
      </c>
      <c r="N20" s="76">
        <v>68</v>
      </c>
      <c r="O20" s="76">
        <v>1</v>
      </c>
      <c r="P20" s="78">
        <v>52</v>
      </c>
      <c r="Q20" s="78">
        <v>2</v>
      </c>
      <c r="R20" s="78">
        <v>174</v>
      </c>
      <c r="S20" s="80">
        <v>2.1</v>
      </c>
      <c r="T20" s="82">
        <v>727</v>
      </c>
      <c r="U20" s="82">
        <v>9</v>
      </c>
      <c r="V20" s="78">
        <v>130</v>
      </c>
      <c r="W20" s="78">
        <v>-3</v>
      </c>
      <c r="X20" s="83">
        <v>10</v>
      </c>
      <c r="Y20" s="84">
        <v>-4</v>
      </c>
      <c r="Z20" s="85"/>
    </row>
    <row r="21" spans="1:26" ht="15">
      <c r="A21" s="74">
        <v>14</v>
      </c>
      <c r="B21" s="75" t="s">
        <v>12</v>
      </c>
      <c r="C21" s="76">
        <v>77</v>
      </c>
      <c r="D21" s="76">
        <v>21</v>
      </c>
      <c r="E21" s="77">
        <v>41</v>
      </c>
      <c r="F21" s="77">
        <v>8</v>
      </c>
      <c r="G21" s="76">
        <v>19</v>
      </c>
      <c r="H21" s="76">
        <v>-2</v>
      </c>
      <c r="I21" s="78">
        <v>11</v>
      </c>
      <c r="J21" s="78">
        <v>0</v>
      </c>
      <c r="K21" s="79">
        <v>53</v>
      </c>
      <c r="L21" s="76">
        <v>26</v>
      </c>
      <c r="M21" s="76">
        <v>18</v>
      </c>
      <c r="N21" s="76">
        <v>64</v>
      </c>
      <c r="O21" s="76">
        <v>18</v>
      </c>
      <c r="P21" s="78">
        <v>46</v>
      </c>
      <c r="Q21" s="78">
        <v>7</v>
      </c>
      <c r="R21" s="78">
        <v>30</v>
      </c>
      <c r="S21" s="80">
        <v>1.2</v>
      </c>
      <c r="T21" s="82">
        <v>672</v>
      </c>
      <c r="U21" s="82">
        <v>446</v>
      </c>
      <c r="V21" s="78">
        <v>101</v>
      </c>
      <c r="W21" s="78">
        <v>-9</v>
      </c>
      <c r="X21" s="83">
        <v>12</v>
      </c>
      <c r="Y21" s="84">
        <v>-9</v>
      </c>
      <c r="Z21" s="85"/>
    </row>
    <row r="22" spans="1:26" ht="15">
      <c r="A22" s="74">
        <v>15</v>
      </c>
      <c r="B22" s="75" t="s">
        <v>13</v>
      </c>
      <c r="C22" s="76">
        <v>73</v>
      </c>
      <c r="D22" s="76">
        <v>1</v>
      </c>
      <c r="E22" s="77">
        <v>40</v>
      </c>
      <c r="F22" s="77">
        <v>1</v>
      </c>
      <c r="G22" s="76">
        <v>22</v>
      </c>
      <c r="H22" s="76">
        <v>-3</v>
      </c>
      <c r="I22" s="78">
        <v>14</v>
      </c>
      <c r="J22" s="78">
        <v>2</v>
      </c>
      <c r="K22" s="79">
        <v>112</v>
      </c>
      <c r="L22" s="76">
        <v>15</v>
      </c>
      <c r="M22" s="76">
        <v>6</v>
      </c>
      <c r="N22" s="76">
        <v>61</v>
      </c>
      <c r="O22" s="76">
        <v>9</v>
      </c>
      <c r="P22" s="78">
        <v>50</v>
      </c>
      <c r="Q22" s="78">
        <v>4</v>
      </c>
      <c r="R22" s="78">
        <v>194</v>
      </c>
      <c r="S22" s="80">
        <v>2.3</v>
      </c>
      <c r="T22" s="82">
        <v>519</v>
      </c>
      <c r="U22" s="82">
        <v>-66</v>
      </c>
      <c r="V22" s="78">
        <v>128</v>
      </c>
      <c r="W22" s="78">
        <v>10</v>
      </c>
      <c r="X22" s="83">
        <v>9</v>
      </c>
      <c r="Y22" s="84">
        <v>-5</v>
      </c>
      <c r="Z22" s="85"/>
    </row>
    <row r="23" spans="1:26" ht="15">
      <c r="A23" s="74">
        <v>16</v>
      </c>
      <c r="B23" s="75" t="s">
        <v>14</v>
      </c>
      <c r="C23" s="76">
        <v>78</v>
      </c>
      <c r="D23" s="76">
        <v>2</v>
      </c>
      <c r="E23" s="77">
        <v>42</v>
      </c>
      <c r="F23" s="77">
        <v>2</v>
      </c>
      <c r="G23" s="76">
        <v>25</v>
      </c>
      <c r="H23" s="76">
        <v>2</v>
      </c>
      <c r="I23" s="78">
        <v>13</v>
      </c>
      <c r="J23" s="78">
        <v>1</v>
      </c>
      <c r="K23" s="79">
        <v>253</v>
      </c>
      <c r="L23" s="76">
        <v>17</v>
      </c>
      <c r="M23" s="76">
        <v>3</v>
      </c>
      <c r="N23" s="76">
        <v>57</v>
      </c>
      <c r="O23" s="76">
        <v>1</v>
      </c>
      <c r="P23" s="78">
        <v>48</v>
      </c>
      <c r="Q23" s="78">
        <v>2</v>
      </c>
      <c r="R23" s="78">
        <v>311</v>
      </c>
      <c r="S23" s="80">
        <v>2.4</v>
      </c>
      <c r="T23" s="82">
        <v>626</v>
      </c>
      <c r="U23" s="82">
        <v>9</v>
      </c>
      <c r="V23" s="78">
        <v>115</v>
      </c>
      <c r="W23" s="78">
        <v>3</v>
      </c>
      <c r="X23" s="83">
        <v>15</v>
      </c>
      <c r="Y23" s="84">
        <v>-6</v>
      </c>
      <c r="Z23" s="85">
        <f>'[1]Инспектор'!B24+0</f>
        <v>0</v>
      </c>
    </row>
    <row r="24" spans="1:26" ht="15">
      <c r="A24" s="74">
        <v>17</v>
      </c>
      <c r="B24" s="75" t="s">
        <v>15</v>
      </c>
      <c r="C24" s="76">
        <v>71</v>
      </c>
      <c r="D24" s="76">
        <v>1</v>
      </c>
      <c r="E24" s="77">
        <v>36</v>
      </c>
      <c r="F24" s="77">
        <v>-1</v>
      </c>
      <c r="G24" s="76">
        <v>26</v>
      </c>
      <c r="H24" s="76">
        <v>2</v>
      </c>
      <c r="I24" s="78">
        <v>14</v>
      </c>
      <c r="J24" s="78">
        <v>1</v>
      </c>
      <c r="K24" s="79">
        <v>463</v>
      </c>
      <c r="L24" s="76">
        <v>19</v>
      </c>
      <c r="M24" s="76">
        <v>-1</v>
      </c>
      <c r="N24" s="76">
        <v>52</v>
      </c>
      <c r="O24" s="76">
        <v>1</v>
      </c>
      <c r="P24" s="78">
        <v>43</v>
      </c>
      <c r="Q24" s="78">
        <v>-2</v>
      </c>
      <c r="R24" s="78">
        <v>500</v>
      </c>
      <c r="S24" s="80">
        <v>2.3</v>
      </c>
      <c r="T24" s="82">
        <v>693</v>
      </c>
      <c r="U24" s="82">
        <v>34</v>
      </c>
      <c r="V24" s="78">
        <v>129</v>
      </c>
      <c r="W24" s="78">
        <v>0</v>
      </c>
      <c r="X24" s="83">
        <v>16</v>
      </c>
      <c r="Y24" s="84">
        <v>-7</v>
      </c>
      <c r="Z24" s="85"/>
    </row>
    <row r="25" spans="1:26" ht="15">
      <c r="A25" s="74">
        <v>18</v>
      </c>
      <c r="B25" s="75" t="s">
        <v>16</v>
      </c>
      <c r="C25" s="76">
        <v>85</v>
      </c>
      <c r="D25" s="76">
        <v>-1</v>
      </c>
      <c r="E25" s="77">
        <v>48</v>
      </c>
      <c r="F25" s="77">
        <v>0</v>
      </c>
      <c r="G25" s="76">
        <v>31</v>
      </c>
      <c r="H25" s="76">
        <v>0</v>
      </c>
      <c r="I25" s="78">
        <v>18</v>
      </c>
      <c r="J25" s="78">
        <v>0</v>
      </c>
      <c r="K25" s="79">
        <v>402</v>
      </c>
      <c r="L25" s="76">
        <v>19</v>
      </c>
      <c r="M25" s="76">
        <v>0</v>
      </c>
      <c r="N25" s="76">
        <v>68</v>
      </c>
      <c r="O25" s="76">
        <v>1</v>
      </c>
      <c r="P25" s="78">
        <v>52</v>
      </c>
      <c r="Q25" s="78">
        <v>1</v>
      </c>
      <c r="R25" s="78">
        <v>517</v>
      </c>
      <c r="S25" s="80">
        <v>2.9</v>
      </c>
      <c r="T25" s="82">
        <v>690</v>
      </c>
      <c r="U25" s="82">
        <v>1</v>
      </c>
      <c r="V25" s="78">
        <v>132</v>
      </c>
      <c r="W25" s="78">
        <v>0</v>
      </c>
      <c r="X25" s="83">
        <v>13</v>
      </c>
      <c r="Y25" s="84">
        <v>-6</v>
      </c>
      <c r="Z25" s="85"/>
    </row>
    <row r="26" spans="1:26" ht="15">
      <c r="A26" s="74">
        <v>19</v>
      </c>
      <c r="B26" s="75" t="s">
        <v>90</v>
      </c>
      <c r="C26" s="76">
        <v>82</v>
      </c>
      <c r="D26" s="76">
        <v>0</v>
      </c>
      <c r="E26" s="77">
        <v>45</v>
      </c>
      <c r="F26" s="77">
        <v>0</v>
      </c>
      <c r="G26" s="76">
        <v>29</v>
      </c>
      <c r="H26" s="76">
        <v>-1</v>
      </c>
      <c r="I26" s="78">
        <v>17</v>
      </c>
      <c r="J26" s="78">
        <v>0</v>
      </c>
      <c r="K26" s="79">
        <v>294</v>
      </c>
      <c r="L26" s="76">
        <v>23</v>
      </c>
      <c r="M26" s="76">
        <v>-3</v>
      </c>
      <c r="N26" s="76">
        <v>62</v>
      </c>
      <c r="O26" s="76">
        <v>-4</v>
      </c>
      <c r="P26" s="78">
        <v>51</v>
      </c>
      <c r="Q26" s="78">
        <v>0</v>
      </c>
      <c r="R26" s="78">
        <v>317</v>
      </c>
      <c r="S26" s="80">
        <v>2.7</v>
      </c>
      <c r="T26" s="82">
        <v>616</v>
      </c>
      <c r="U26" s="82">
        <v>36</v>
      </c>
      <c r="V26" s="78">
        <v>128</v>
      </c>
      <c r="W26" s="78">
        <v>-1</v>
      </c>
      <c r="X26" s="83">
        <v>11</v>
      </c>
      <c r="Y26" s="84">
        <v>-6</v>
      </c>
      <c r="Z26" s="85"/>
    </row>
    <row r="27" spans="1:26" ht="15">
      <c r="A27" s="74">
        <v>20</v>
      </c>
      <c r="B27" s="75" t="s">
        <v>18</v>
      </c>
      <c r="C27" s="76">
        <v>66</v>
      </c>
      <c r="D27" s="76">
        <v>4</v>
      </c>
      <c r="E27" s="77">
        <v>38</v>
      </c>
      <c r="F27" s="77">
        <v>3</v>
      </c>
      <c r="G27" s="76">
        <v>28</v>
      </c>
      <c r="H27" s="76">
        <v>1</v>
      </c>
      <c r="I27" s="78">
        <v>18</v>
      </c>
      <c r="J27" s="78">
        <v>2</v>
      </c>
      <c r="K27" s="79">
        <v>228</v>
      </c>
      <c r="L27" s="76">
        <v>19</v>
      </c>
      <c r="M27" s="76">
        <v>3</v>
      </c>
      <c r="N27" s="76">
        <v>60</v>
      </c>
      <c r="O27" s="76">
        <v>8</v>
      </c>
      <c r="P27" s="78">
        <v>46</v>
      </c>
      <c r="Q27" s="78">
        <v>6</v>
      </c>
      <c r="R27" s="78">
        <v>225</v>
      </c>
      <c r="S27" s="80">
        <v>2.8</v>
      </c>
      <c r="T27" s="82">
        <v>634</v>
      </c>
      <c r="U27" s="82">
        <v>-52</v>
      </c>
      <c r="V27" s="78">
        <v>128</v>
      </c>
      <c r="W27" s="78">
        <v>9</v>
      </c>
      <c r="X27" s="83">
        <v>9</v>
      </c>
      <c r="Y27" s="84">
        <v>-8</v>
      </c>
      <c r="Z27" s="85"/>
    </row>
    <row r="28" spans="1:26" ht="15.75" thickBot="1">
      <c r="A28" s="86">
        <v>21</v>
      </c>
      <c r="B28" s="87" t="s">
        <v>19</v>
      </c>
      <c r="C28" s="88">
        <v>72</v>
      </c>
      <c r="D28" s="88">
        <v>0</v>
      </c>
      <c r="E28" s="89">
        <v>43</v>
      </c>
      <c r="F28" s="89">
        <v>-1</v>
      </c>
      <c r="G28" s="88">
        <v>29</v>
      </c>
      <c r="H28" s="88">
        <v>-1</v>
      </c>
      <c r="I28" s="90">
        <v>16</v>
      </c>
      <c r="J28" s="90">
        <v>-1</v>
      </c>
      <c r="K28" s="79">
        <v>158</v>
      </c>
      <c r="L28" s="88">
        <v>22</v>
      </c>
      <c r="M28" s="88">
        <v>0</v>
      </c>
      <c r="N28" s="88">
        <v>66</v>
      </c>
      <c r="O28" s="88">
        <v>2</v>
      </c>
      <c r="P28" s="90">
        <v>52</v>
      </c>
      <c r="Q28" s="90">
        <v>5</v>
      </c>
      <c r="R28" s="78">
        <v>87</v>
      </c>
      <c r="S28" s="91">
        <v>1.2</v>
      </c>
      <c r="T28" s="89">
        <v>679</v>
      </c>
      <c r="U28" s="89">
        <v>21</v>
      </c>
      <c r="V28" s="90">
        <v>153</v>
      </c>
      <c r="W28" s="90">
        <v>4</v>
      </c>
      <c r="X28" s="84">
        <v>12</v>
      </c>
      <c r="Y28" s="84">
        <v>-1</v>
      </c>
      <c r="Z28" s="85"/>
    </row>
    <row r="29" spans="1:26" ht="16.5" thickBot="1">
      <c r="A29" s="92"/>
      <c r="B29" s="92" t="s">
        <v>20</v>
      </c>
      <c r="C29" s="93">
        <v>78</v>
      </c>
      <c r="D29" s="93">
        <v>2</v>
      </c>
      <c r="E29" s="94">
        <v>43</v>
      </c>
      <c r="F29" s="94">
        <v>1</v>
      </c>
      <c r="G29" s="93">
        <v>28</v>
      </c>
      <c r="H29" s="93">
        <v>0</v>
      </c>
      <c r="I29" s="93">
        <v>16</v>
      </c>
      <c r="J29" s="93">
        <v>0</v>
      </c>
      <c r="K29" s="95">
        <v>5372</v>
      </c>
      <c r="L29" s="27">
        <v>19</v>
      </c>
      <c r="M29" s="27">
        <v>2</v>
      </c>
      <c r="N29" s="27">
        <v>62</v>
      </c>
      <c r="O29" s="27">
        <v>3</v>
      </c>
      <c r="P29" s="93">
        <v>49</v>
      </c>
      <c r="Q29" s="96">
        <v>1</v>
      </c>
      <c r="R29" s="93">
        <v>5106</v>
      </c>
      <c r="S29" s="97">
        <v>2.2</v>
      </c>
      <c r="T29" s="27">
        <v>658</v>
      </c>
      <c r="U29" s="28">
        <v>28</v>
      </c>
      <c r="V29" s="27">
        <v>129</v>
      </c>
      <c r="W29" s="27">
        <v>2</v>
      </c>
      <c r="X29" s="27">
        <v>12</v>
      </c>
      <c r="Y29" s="27">
        <v>-6</v>
      </c>
      <c r="Z29" s="98">
        <f>SUM(Z8:Z28)</f>
        <v>0</v>
      </c>
    </row>
    <row r="30" spans="1:26" ht="15.75">
      <c r="A30" s="99"/>
      <c r="B30" s="100" t="s">
        <v>50</v>
      </c>
      <c r="C30" s="101"/>
      <c r="D30" s="101"/>
      <c r="E30" s="102"/>
      <c r="F30" s="102"/>
      <c r="G30" s="101"/>
      <c r="H30" s="101"/>
      <c r="I30" s="102"/>
      <c r="J30" s="102"/>
      <c r="K30" s="102"/>
      <c r="L30" s="101"/>
      <c r="M30" s="101"/>
      <c r="N30" s="102"/>
      <c r="O30" s="102"/>
      <c r="P30" s="101"/>
      <c r="Q30" s="102"/>
      <c r="R30" s="102"/>
      <c r="S30" s="103"/>
      <c r="T30" s="102"/>
      <c r="U30" s="102"/>
      <c r="V30" s="102"/>
      <c r="W30" s="102"/>
      <c r="X30" s="104"/>
      <c r="Y30" s="104"/>
      <c r="Z30" s="105"/>
    </row>
    <row r="31" spans="1:26" ht="15.75">
      <c r="A31" s="106"/>
      <c r="B31" s="107" t="s">
        <v>91</v>
      </c>
      <c r="C31" s="108"/>
      <c r="D31" s="108"/>
      <c r="E31" s="109"/>
      <c r="F31" s="109"/>
      <c r="G31" s="108"/>
      <c r="H31" s="108"/>
      <c r="I31" s="109"/>
      <c r="J31" s="109"/>
      <c r="K31" s="108">
        <v>920</v>
      </c>
      <c r="L31" s="108"/>
      <c r="M31" s="108"/>
      <c r="N31" s="108"/>
      <c r="O31" s="108"/>
      <c r="P31" s="108"/>
      <c r="Q31" s="108"/>
      <c r="R31" s="108">
        <v>-1338</v>
      </c>
      <c r="S31" s="110">
        <v>-0.6</v>
      </c>
      <c r="T31" s="108"/>
      <c r="U31" s="108"/>
      <c r="V31" s="108"/>
      <c r="W31" s="108"/>
      <c r="X31" s="108"/>
      <c r="Y31" s="108"/>
      <c r="Z31" s="108" t="e">
        <f>Z29-#REF!</f>
        <v>#REF!</v>
      </c>
    </row>
    <row r="32" spans="1:26" ht="13.5" thickBot="1">
      <c r="A32" s="111"/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1"/>
    </row>
    <row r="34" spans="2:18" ht="15">
      <c r="B34" s="114"/>
      <c r="F34" s="114"/>
      <c r="P34" s="114"/>
      <c r="Q34" s="114"/>
      <c r="R34" s="114"/>
    </row>
  </sheetData>
  <sheetProtection/>
  <mergeCells count="18">
    <mergeCell ref="C4:F4"/>
    <mergeCell ref="G4:J4"/>
    <mergeCell ref="E5:F5"/>
    <mergeCell ref="I5:J5"/>
    <mergeCell ref="L5:M5"/>
    <mergeCell ref="N5:O5"/>
    <mergeCell ref="P5:Q5"/>
    <mergeCell ref="R5:S5"/>
    <mergeCell ref="K4:M4"/>
    <mergeCell ref="N4:O4"/>
    <mergeCell ref="C1:X1"/>
    <mergeCell ref="C3:F3"/>
    <mergeCell ref="G3:J3"/>
    <mergeCell ref="K3:M3"/>
    <mergeCell ref="N3:Q3"/>
    <mergeCell ref="R3:S3"/>
    <mergeCell ref="P4:Q4"/>
    <mergeCell ref="R4:S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PLEMOTDEL</dc:creator>
  <cp:keywords/>
  <dc:description/>
  <cp:lastModifiedBy>Alex Andre</cp:lastModifiedBy>
  <cp:lastPrinted>2015-08-08T08:06:37Z</cp:lastPrinted>
  <dcterms:created xsi:type="dcterms:W3CDTF">2005-04-07T05:08:08Z</dcterms:created>
  <dcterms:modified xsi:type="dcterms:W3CDTF">2015-08-11T13:53:13Z</dcterms:modified>
  <cp:category/>
  <cp:version/>
  <cp:contentType/>
  <cp:contentStatus/>
</cp:coreProperties>
</file>